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mc:AlternateContent xmlns:mc="http://schemas.openxmlformats.org/markup-compatibility/2006">
    <mc:Choice Requires="x15">
      <x15ac:absPath xmlns:x15ac="http://schemas.microsoft.com/office/spreadsheetml/2010/11/ac" url="https://wopi.dropbox.com/wopi/files/oid_12533517873663385600/WOPIServiceId_TP_DROPBOX_PLUS/WOPIUserId_-/"/>
    </mc:Choice>
  </mc:AlternateContent>
  <xr:revisionPtr revIDLastSave="10" documentId="11_E1E514E33FC26900B32D18C3F3B00889ACC9E5C7" xr6:coauthVersionLast="47" xr6:coauthVersionMax="47" xr10:uidLastSave="{1D0A233A-A5F0-2D4A-A4DF-AA5B1032682A}"/>
  <bookViews>
    <workbookView xWindow="0" yWindow="740" windowWidth="29400" windowHeight="17020" tabRatio="500" activeTab="6" xr2:uid="{00000000-000D-0000-FFFF-FFFF00000000}"/>
  </bookViews>
  <sheets>
    <sheet name="Sommaire" sheetId="1" r:id="rId1"/>
    <sheet name="Guide" sheetId="2" r:id="rId2"/>
    <sheet name="Maille d'appréciation" sheetId="3" r:id="rId3"/>
    <sheet name="Annexe 2-1" sheetId="4" r:id="rId4"/>
    <sheet name="Annexe 2-2" sheetId="5" r:id="rId5"/>
    <sheet name="Annexe 3" sheetId="6" r:id="rId6"/>
    <sheet name="Annexe 3 - Détail par OC"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43" i="7" l="1"/>
  <c r="M42" i="7"/>
  <c r="M41" i="7"/>
  <c r="M40" i="7"/>
  <c r="L39" i="7"/>
  <c r="K39" i="7"/>
  <c r="J39" i="7"/>
  <c r="I39" i="7"/>
  <c r="H39" i="7"/>
  <c r="G39" i="7"/>
  <c r="F39" i="7"/>
  <c r="E39" i="7"/>
  <c r="D39" i="7"/>
  <c r="C39" i="7"/>
  <c r="M39" i="7" s="1"/>
  <c r="M38" i="7"/>
  <c r="M37" i="7"/>
  <c r="M36" i="7"/>
  <c r="M35" i="7"/>
  <c r="M34" i="7"/>
  <c r="M33" i="7"/>
  <c r="M32" i="7"/>
  <c r="M31" i="7"/>
  <c r="M30" i="7"/>
  <c r="M29" i="7"/>
  <c r="M28" i="7"/>
  <c r="M27" i="7"/>
  <c r="M26" i="7"/>
  <c r="M25" i="7"/>
  <c r="M24" i="7"/>
  <c r="M23" i="7"/>
  <c r="M22" i="7"/>
  <c r="M21" i="7"/>
  <c r="M20" i="7"/>
  <c r="M19" i="7"/>
  <c r="L18" i="7"/>
  <c r="K18" i="7"/>
  <c r="J18" i="7"/>
  <c r="I18" i="7"/>
  <c r="H18" i="7"/>
  <c r="G18" i="7"/>
  <c r="F18" i="7"/>
  <c r="E18" i="7"/>
  <c r="D18" i="7"/>
  <c r="C18" i="7"/>
  <c r="M15" i="7"/>
  <c r="L15" i="7"/>
  <c r="K15" i="7"/>
  <c r="J15" i="7"/>
  <c r="I15" i="7"/>
  <c r="H15" i="7"/>
  <c r="G15" i="7"/>
  <c r="F15" i="7"/>
  <c r="E15" i="7"/>
  <c r="D15" i="7"/>
  <c r="C15" i="7"/>
  <c r="M14" i="7"/>
  <c r="M13" i="7"/>
  <c r="L12" i="7"/>
  <c r="K12" i="7"/>
  <c r="J12" i="7"/>
  <c r="I12" i="7"/>
  <c r="H12" i="7"/>
  <c r="G12" i="7"/>
  <c r="F12" i="7"/>
  <c r="E12" i="7"/>
  <c r="D12" i="7"/>
  <c r="C12" i="7"/>
  <c r="M12" i="7" s="1"/>
  <c r="M11" i="7"/>
  <c r="M10" i="7"/>
  <c r="H45" i="6"/>
  <c r="G45" i="6"/>
  <c r="F45" i="6"/>
  <c r="E45" i="6"/>
  <c r="D45" i="6"/>
  <c r="C45" i="6"/>
  <c r="I45" i="6" s="1"/>
  <c r="I44" i="6"/>
  <c r="I43" i="6"/>
  <c r="H42" i="6"/>
  <c r="G42" i="6"/>
  <c r="F42" i="6"/>
  <c r="E42" i="6"/>
  <c r="D42" i="6"/>
  <c r="C42" i="6"/>
  <c r="I42" i="6" s="1"/>
  <c r="I41" i="6"/>
  <c r="I40" i="6"/>
  <c r="H39" i="6"/>
  <c r="G39" i="6"/>
  <c r="F39" i="6"/>
  <c r="I39" i="6" s="1"/>
  <c r="E39" i="6"/>
  <c r="D39" i="6"/>
  <c r="C39" i="6"/>
  <c r="I38" i="6"/>
  <c r="I37" i="6"/>
  <c r="I36" i="6"/>
  <c r="H35" i="6"/>
  <c r="G35" i="6"/>
  <c r="F35" i="6"/>
  <c r="E35" i="6"/>
  <c r="D35" i="6"/>
  <c r="C35" i="6"/>
  <c r="I35" i="6" s="1"/>
  <c r="I34" i="6"/>
  <c r="I33" i="6"/>
  <c r="H32" i="6"/>
  <c r="G32" i="6"/>
  <c r="F32" i="6"/>
  <c r="E32" i="6"/>
  <c r="D32" i="6"/>
  <c r="C32" i="6"/>
  <c r="I32" i="6" s="1"/>
  <c r="I31" i="6"/>
  <c r="I30" i="6"/>
  <c r="I29" i="6"/>
  <c r="H28" i="6"/>
  <c r="G28" i="6"/>
  <c r="F28" i="6"/>
  <c r="E28" i="6"/>
  <c r="D28" i="6"/>
  <c r="C28" i="6"/>
  <c r="I28" i="6" s="1"/>
  <c r="I27" i="6"/>
  <c r="I26" i="6"/>
  <c r="H25" i="6"/>
  <c r="G25" i="6"/>
  <c r="F25" i="6"/>
  <c r="E25" i="6"/>
  <c r="D25" i="6"/>
  <c r="C25" i="6"/>
  <c r="I25" i="6" s="1"/>
  <c r="I24" i="6"/>
  <c r="I23" i="6"/>
  <c r="I22" i="6"/>
  <c r="I21" i="6"/>
  <c r="I20" i="6"/>
  <c r="I19" i="6"/>
  <c r="H18" i="6"/>
  <c r="G18" i="6"/>
  <c r="F18" i="6"/>
  <c r="E18" i="6"/>
  <c r="D18" i="6"/>
  <c r="C18" i="6"/>
  <c r="I18" i="6" s="1"/>
  <c r="I17" i="6"/>
  <c r="I16" i="6"/>
  <c r="H15" i="6"/>
  <c r="G15" i="6"/>
  <c r="F15" i="6"/>
  <c r="E15" i="6"/>
  <c r="D15" i="6"/>
  <c r="C15" i="6"/>
  <c r="I15" i="6" s="1"/>
  <c r="I14" i="6"/>
  <c r="I13" i="6"/>
  <c r="H12" i="6"/>
  <c r="G12" i="6"/>
  <c r="F12" i="6"/>
  <c r="E12" i="6"/>
  <c r="D12" i="6"/>
  <c r="C12" i="6"/>
  <c r="I12" i="6" s="1"/>
  <c r="I11" i="6"/>
  <c r="I10" i="6"/>
  <c r="H9" i="6"/>
  <c r="G9" i="6"/>
  <c r="F9" i="6"/>
  <c r="E9" i="6"/>
  <c r="D9" i="6"/>
  <c r="C9" i="6"/>
  <c r="I9" i="6" s="1"/>
  <c r="I8" i="6"/>
  <c r="I7" i="6"/>
  <c r="H6" i="6"/>
  <c r="G6" i="6"/>
  <c r="F6" i="6"/>
  <c r="E6" i="6"/>
  <c r="D6" i="6"/>
  <c r="C6" i="6"/>
  <c r="I6" i="6" s="1"/>
  <c r="I5" i="6"/>
  <c r="I4" i="6"/>
  <c r="K25" i="5"/>
  <c r="J25" i="5"/>
  <c r="I25" i="5"/>
  <c r="H25" i="5"/>
  <c r="G25" i="5"/>
  <c r="F25" i="5"/>
  <c r="E25" i="5"/>
  <c r="D25" i="5"/>
  <c r="C25" i="5"/>
  <c r="K24" i="5"/>
  <c r="K23" i="5"/>
  <c r="J22" i="5"/>
  <c r="I22" i="5"/>
  <c r="H22" i="5"/>
  <c r="G22" i="5"/>
  <c r="F22" i="5"/>
  <c r="E22" i="5"/>
  <c r="D22" i="5"/>
  <c r="C22" i="5"/>
  <c r="K22" i="5" s="1"/>
  <c r="K21" i="5"/>
  <c r="K20" i="5"/>
  <c r="J19" i="5"/>
  <c r="I19" i="5"/>
  <c r="H19" i="5"/>
  <c r="G19" i="5"/>
  <c r="F19" i="5"/>
  <c r="E19" i="5"/>
  <c r="D19" i="5"/>
  <c r="C19" i="5"/>
  <c r="K19" i="5" s="1"/>
  <c r="K18" i="5"/>
  <c r="K17" i="5"/>
  <c r="J16" i="5"/>
  <c r="I16" i="5"/>
  <c r="H16" i="5"/>
  <c r="G16" i="5"/>
  <c r="F16" i="5"/>
  <c r="E16" i="5"/>
  <c r="D16" i="5"/>
  <c r="C16" i="5"/>
  <c r="K16" i="5" s="1"/>
  <c r="K15" i="5"/>
  <c r="K14" i="5"/>
  <c r="K13" i="5"/>
  <c r="K12" i="5"/>
  <c r="J11" i="5"/>
  <c r="I11" i="5"/>
  <c r="K11" i="5" s="1"/>
  <c r="H11" i="5"/>
  <c r="G11" i="5"/>
  <c r="F11" i="5"/>
  <c r="E11" i="5"/>
  <c r="D11" i="5"/>
  <c r="C11" i="5"/>
  <c r="K10" i="5"/>
  <c r="K9" i="5"/>
  <c r="K8" i="5"/>
  <c r="K7" i="5"/>
  <c r="J6" i="5"/>
  <c r="I6" i="5"/>
  <c r="H6" i="5"/>
  <c r="G6" i="5"/>
  <c r="F6" i="5"/>
  <c r="E6" i="5"/>
  <c r="D6" i="5"/>
  <c r="C6" i="5"/>
  <c r="K6" i="5" s="1"/>
  <c r="K5" i="5"/>
  <c r="K4" i="5"/>
  <c r="J42" i="4"/>
  <c r="I42" i="4"/>
  <c r="H42" i="4"/>
  <c r="G42" i="4"/>
  <c r="F42" i="4"/>
  <c r="E42" i="4"/>
  <c r="D42" i="4"/>
  <c r="C42" i="4"/>
  <c r="K42" i="4" s="1"/>
  <c r="K41" i="4"/>
  <c r="K40" i="4"/>
  <c r="J39" i="4"/>
  <c r="I39" i="4"/>
  <c r="H39" i="4"/>
  <c r="G39" i="4"/>
  <c r="F39" i="4"/>
  <c r="E39" i="4"/>
  <c r="D39" i="4"/>
  <c r="C39" i="4"/>
  <c r="K39" i="4" s="1"/>
  <c r="K38" i="4"/>
  <c r="K37" i="4"/>
  <c r="K36" i="4"/>
  <c r="J35" i="4"/>
  <c r="I35" i="4"/>
  <c r="K35" i="4" s="1"/>
  <c r="H35" i="4"/>
  <c r="G35" i="4"/>
  <c r="F35" i="4"/>
  <c r="E35" i="4"/>
  <c r="D35" i="4"/>
  <c r="C35" i="4"/>
  <c r="K34" i="4"/>
  <c r="K33" i="4"/>
  <c r="K32" i="4"/>
  <c r="J31" i="4"/>
  <c r="I31" i="4"/>
  <c r="H31" i="4"/>
  <c r="G31" i="4"/>
  <c r="F31" i="4"/>
  <c r="E31" i="4"/>
  <c r="D31" i="4"/>
  <c r="C31" i="4"/>
  <c r="K31" i="4" s="1"/>
  <c r="K30" i="4"/>
  <c r="K29" i="4"/>
  <c r="K28" i="4"/>
  <c r="J27" i="4"/>
  <c r="I27" i="4"/>
  <c r="H27" i="4"/>
  <c r="G27" i="4"/>
  <c r="F27" i="4"/>
  <c r="E27" i="4"/>
  <c r="D27" i="4"/>
  <c r="C27" i="4"/>
  <c r="K27" i="4" s="1"/>
  <c r="K26" i="4"/>
  <c r="K25" i="4"/>
  <c r="K24" i="4"/>
  <c r="J23" i="4"/>
  <c r="I23" i="4"/>
  <c r="H23" i="4"/>
  <c r="G23" i="4"/>
  <c r="F23" i="4"/>
  <c r="E23" i="4"/>
  <c r="D23" i="4"/>
  <c r="C23" i="4"/>
  <c r="K23" i="4" s="1"/>
  <c r="K22" i="4"/>
  <c r="K21" i="4"/>
  <c r="K20" i="4"/>
  <c r="K19" i="4"/>
  <c r="K18" i="4"/>
  <c r="J17" i="4"/>
  <c r="I17" i="4"/>
  <c r="H17" i="4"/>
  <c r="G17" i="4"/>
  <c r="F17" i="4"/>
  <c r="E17" i="4"/>
  <c r="D17" i="4"/>
  <c r="C17" i="4"/>
  <c r="K17" i="4" s="1"/>
  <c r="K16" i="4"/>
  <c r="K15" i="4"/>
  <c r="K14" i="4"/>
  <c r="K13" i="4"/>
  <c r="J12" i="4"/>
  <c r="I12" i="4"/>
  <c r="H12" i="4"/>
  <c r="G12" i="4"/>
  <c r="F12" i="4"/>
  <c r="E12" i="4"/>
  <c r="D12" i="4"/>
  <c r="C12" i="4"/>
  <c r="K12" i="4" s="1"/>
  <c r="K11" i="4"/>
  <c r="K10" i="4"/>
  <c r="J9" i="4"/>
  <c r="I9" i="4"/>
  <c r="H9" i="4"/>
  <c r="G9" i="4"/>
  <c r="F9" i="4"/>
  <c r="E9" i="4"/>
  <c r="D9" i="4"/>
  <c r="C9" i="4"/>
  <c r="K9" i="4" s="1"/>
  <c r="K8" i="4"/>
  <c r="K7" i="4"/>
  <c r="J6" i="4"/>
  <c r="I6" i="4"/>
  <c r="H6" i="4"/>
  <c r="G6" i="4"/>
  <c r="F6" i="4"/>
  <c r="E6" i="4"/>
  <c r="D6" i="4"/>
  <c r="C6" i="4"/>
  <c r="K6" i="4" s="1"/>
  <c r="K5" i="4"/>
  <c r="K4" i="4"/>
</calcChain>
</file>

<file path=xl/sharedStrings.xml><?xml version="1.0" encoding="utf-8"?>
<sst xmlns="http://schemas.openxmlformats.org/spreadsheetml/2006/main" count="498" uniqueCount="113">
  <si>
    <t>Tableur de restitution des indicateurs de qualité de service prévus par la décision n°2020-1432</t>
  </si>
  <si>
    <t>Nom de l'opérateur d'infrastructure</t>
  </si>
  <si>
    <t>Dauphin Telecom Infrastructure</t>
  </si>
  <si>
    <t>Code opérateur L.33-1 (2 à 5 caractères)</t>
  </si>
  <si>
    <t>DAUF</t>
  </si>
  <si>
    <t>Année mesurée</t>
  </si>
  <si>
    <t>2025</t>
  </si>
  <si>
    <t>Ex. format : 2021</t>
  </si>
  <si>
    <t>Mois/trimestre mesuré</t>
  </si>
  <si>
    <t>12</t>
  </si>
  <si>
    <t>Ex. format : 
- restitution mensuelle (ex pour avril) : 4
- restitution trimestrielle : T2</t>
  </si>
  <si>
    <t>Retour du tableur</t>
  </si>
  <si>
    <t>QSfibre@arcep.fr</t>
  </si>
  <si>
    <t>Le questionnaire renseigné est à retourner au plus tard 30 jours après la fin du mois à cette adresse.</t>
  </si>
  <si>
    <t>Liens vers les différents onglets</t>
  </si>
  <si>
    <t>Guide</t>
  </si>
  <si>
    <t>Si la définition d'un indicateur est différente de celle indiquée dans le guide d'application et rappelée dans l'onglet "Guide", alors il est demandé de préciser et justifier ici les différences.</t>
  </si>
  <si>
    <t>Maille d'appréciation</t>
  </si>
  <si>
    <t>Il est demandé ici de lister les références NRO ou PM (en ZTD-PHD) constituant la maille d'appréciation telle que définie dans la décision</t>
  </si>
  <si>
    <t>Annexe 2-1</t>
  </si>
  <si>
    <t>Sont à renseigner dans ces onglets les valeurs nettes (excluant le cas échéant certains cas et délais de gel) et les valeurs brutes (sans exclusion des cas et délais de gel)
Pour les annexes 2-1 et 2-2, les valeurs nettes renseignées sont celles servant à déterminer le respect par l'opérateur des seuils réglementaires.</t>
  </si>
  <si>
    <t>Annexe 2-2</t>
  </si>
  <si>
    <t>Annexe 3</t>
  </si>
  <si>
    <t>Annexe 3 - Détail par OC</t>
  </si>
  <si>
    <t>Code couleur des cellules</t>
  </si>
  <si>
    <t>Renseigner un nombre entier</t>
  </si>
  <si>
    <t>Renseigner un pourcentage entre 0 et 100</t>
  </si>
  <si>
    <t>Renseigner un nombre arrondi à deux décimales</t>
  </si>
  <si>
    <t>Renseigner une chaine de caractères</t>
  </si>
  <si>
    <t>Pas de réponse attendue</t>
  </si>
  <si>
    <t>Indicateurs</t>
  </si>
  <si>
    <t>Définition différant du Guide d'Application</t>
  </si>
  <si>
    <t>Commentaire Opérateur</t>
  </si>
  <si>
    <t>PRODUCTION</t>
  </si>
  <si>
    <t xml:space="preserve">Taux de signalisations sur les parcs livrés depuis moins d’un mois – responsabilité opérateur d’immeuble </t>
  </si>
  <si>
    <t>Numérateur :</t>
  </si>
  <si>
    <t xml:space="preserve">A venir, en cours de développement </t>
  </si>
  <si>
    <t>Dénominateur :</t>
  </si>
  <si>
    <t xml:space="preserve">Taux de non-respect de la date de livraison de l’accès – mode OI </t>
  </si>
  <si>
    <t xml:space="preserve">Taux de commandes qui font l’objet d’un réapprovisionnement à froid </t>
  </si>
  <si>
    <t xml:space="preserve">Dénominateur : </t>
  </si>
  <si>
    <t xml:space="preserve">En cas de réapprovisionnement à froid, délai de communication d’une nouvelle route optique sans lourds travaux de génie civil – 80e centile </t>
  </si>
  <si>
    <t>Définition :</t>
  </si>
  <si>
    <t xml:space="preserve">En cas de réapprovisionnement à froid, délai de communication d’une nouvelle route optique avec lourds travaux de génie civil – 80e centile </t>
  </si>
  <si>
    <t>Taux de non-respect de la date de livraison du point de branchement optique (PBO)</t>
  </si>
  <si>
    <t xml:space="preserve">Délai de livraison d’un lien PRDM-PM (première commande) – 95e centile* </t>
  </si>
  <si>
    <t xml:space="preserve">Délai de livraison d’un lien PRDM-PM (commandes suivantes) – 95e centile* </t>
  </si>
  <si>
    <t>Délai de livraison d’un lien PRDM-PM (toute commande) – 95e centile</t>
  </si>
  <si>
    <t xml:space="preserve">Taux de non-respect du délai contractuel de livraison des liens PRDM-PM </t>
  </si>
  <si>
    <t>SERVICE APRES-VENTE</t>
  </si>
  <si>
    <t xml:space="preserve">Taux de non-respect du délai de rétablissement sur le segment PBO-DTIo </t>
  </si>
  <si>
    <t xml:space="preserve">Délai de rétablissement sur le segment PBO-DTIo – 95e centile </t>
  </si>
  <si>
    <t xml:space="preserve">Taux de non-respect du délai de rétablissement sur le segment PM-PBO </t>
  </si>
  <si>
    <t xml:space="preserve">Délai de rétablissement sur le segment PM-PBO – 95e centile </t>
  </si>
  <si>
    <t xml:space="preserve">Taux de non-respect de la garantie du temps de rétablissement 10 heures ouvrées PRDM-PM </t>
  </si>
  <si>
    <t xml:space="preserve">Délai moyen de rétablissement sur le segment PRDM-PM </t>
  </si>
  <si>
    <t xml:space="preserve">Taux de signalisations sur parc (NRO-DTIO) sur une période d’un mois </t>
  </si>
  <si>
    <t xml:space="preserve">Taux de réitération des interruptions de services sur le segment PM-PBO </t>
  </si>
  <si>
    <t>Taux de respect de la date de livraison de l'accès avec GTR 4HO/HNO – mode OI</t>
  </si>
  <si>
    <t>Délai moyen de livraison de l'accès avec GTR 4HO/HNO – mode OI</t>
  </si>
  <si>
    <t>Taux de respect du délai de rétablissement</t>
  </si>
  <si>
    <t>Délai moyen de rétablissement des incidents GTR 10HO</t>
  </si>
  <si>
    <t>Délai moyen de rétablissement des incidents GTR 4HO/HNO</t>
  </si>
  <si>
    <t>Taux de respect de l'interruption maximum de services des accès GTR 10HO</t>
  </si>
  <si>
    <t>Taux de respect de l'interruption maximum de services des accès GTR 4HO/HNO</t>
  </si>
  <si>
    <t>Taux moyen d'indisponibilité du parc des accès GTR 10HO</t>
  </si>
  <si>
    <t>Taux moyen d'indisponibilité du parc des accès GTR 4HO/HNO</t>
  </si>
  <si>
    <t>Annexe 2-3</t>
  </si>
  <si>
    <t>Taux de malfaçons du raccordement final (malfaçons constatées sur le raccordement final lorsqu'il est effectué)</t>
  </si>
  <si>
    <t>(Facultatif) - Taux de malfaçons du raccordement final en mode OI</t>
  </si>
  <si>
    <t>(Facultatif) - Taux de malfaçons du raccordement final en mode STOC</t>
  </si>
  <si>
    <t>Taux d'échec d'accès à la boucle locale optique mutualisée - cause OI</t>
  </si>
  <si>
    <t>29 bis</t>
  </si>
  <si>
    <t xml:space="preserve">(Facultatf) - Taux d’échec d’accès à la boucle locale optique mutualisée – cause OI, sans lourds travaux de génie civil </t>
  </si>
  <si>
    <t>Délai d'envoi du compte-rendu de sous-traitance par l'OC</t>
  </si>
  <si>
    <t xml:space="preserve"> Délai d'envoi du compte-rendu de mise en service commerciale de la ligne par l'OC</t>
  </si>
  <si>
    <t>Taux de commande qui font l'objet d'un réapprovisionnement à chaud - Origine OI</t>
  </si>
  <si>
    <t>Taux de prise en charge des appels téléphoniques en moins de 3 minutes</t>
  </si>
  <si>
    <t>HEBERGEMENT</t>
  </si>
  <si>
    <t xml:space="preserve">Taux de respect du délai contractuel de livraison de la prestation d'hébergement </t>
  </si>
  <si>
    <t>Nos PM n'ont pas l'option pour une prestation d’hébergement des équipements actifs</t>
  </si>
  <si>
    <t>Taux de respect du délai contractuel d'étude de faisabilité de la réalisation de la prestation d'hébergement</t>
  </si>
  <si>
    <t>Taux de signalisation effectuée à tort par un opérateur commercial</t>
  </si>
  <si>
    <t>Interruption moyenne de services (annuelle)</t>
  </si>
  <si>
    <t>Taux de réitération des interruptions de services sur le segment PRDM-PM</t>
  </si>
  <si>
    <r>
      <rPr>
        <b/>
        <sz val="11"/>
        <color rgb="FF000000"/>
        <rFont val="Calibri"/>
        <family val="2"/>
        <charset val="1"/>
      </rPr>
      <t xml:space="preserve">Maille d'appréciation : 
</t>
    </r>
    <r>
      <rPr>
        <sz val="11"/>
        <color rgb="FF000000"/>
        <rFont val="Calibri"/>
        <family val="2"/>
        <charset val="1"/>
      </rPr>
      <t xml:space="preserve">Ensemble des zones de confinancement qui remplissent les critères suivants :
</t>
    </r>
    <r>
      <rPr>
        <b/>
        <i/>
        <sz val="11"/>
        <color rgb="FF000000"/>
        <rFont val="Calibri"/>
        <family val="2"/>
        <charset val="1"/>
      </rPr>
      <t xml:space="preserve">1. </t>
    </r>
    <r>
      <rPr>
        <i/>
        <sz val="11"/>
        <color rgb="FF000000"/>
        <rFont val="Calibri"/>
        <family val="2"/>
        <charset val="1"/>
      </rPr>
      <t xml:space="preserve">80% des logements ou des locaux de la zone de confinancement sont raccordables
</t>
    </r>
    <r>
      <rPr>
        <b/>
        <i/>
        <sz val="11"/>
        <color rgb="FF000000"/>
        <rFont val="Calibri"/>
        <family val="2"/>
        <charset val="1"/>
      </rPr>
      <t xml:space="preserve">2. </t>
    </r>
    <r>
      <rPr>
        <i/>
        <sz val="11"/>
        <color rgb="FF000000"/>
        <rFont val="Calibri"/>
        <family val="2"/>
        <charset val="1"/>
      </rPr>
      <t>Le nombre de lignes activées à excéder au moins une fois 30% de la zone de cofinancement</t>
    </r>
  </si>
  <si>
    <t>Référence des NRO constituant la maille d'appréciation (ZMD et ZTD-PBD)</t>
  </si>
  <si>
    <t>Référence des PM constituant la maille d'appréciation (ZTD-PHD)</t>
  </si>
  <si>
    <t>Maille OI (accès passifs)</t>
  </si>
  <si>
    <t>Maille OI (offres commercialisées sur le marché de gros activé)</t>
  </si>
  <si>
    <t>Maille OI (offres commercialisées sur le marché de détail - Autofourniture)</t>
  </si>
  <si>
    <t>Maille d'appréciation (accès passifs)</t>
  </si>
  <si>
    <t>Valeurs nettes</t>
  </si>
  <si>
    <t>Valeurs brutes</t>
  </si>
  <si>
    <t>Numérateur</t>
  </si>
  <si>
    <t>ND</t>
  </si>
  <si>
    <t>Dénominateur</t>
  </si>
  <si>
    <t>Taux</t>
  </si>
  <si>
    <t>NA</t>
  </si>
  <si>
    <t>80e centile</t>
  </si>
  <si>
    <t>95e centile</t>
  </si>
  <si>
    <t>Délai moyen</t>
  </si>
  <si>
    <t xml:space="preserve">(Facultatif) - Taux d'échec d'accès à la boucle locale optique mutualisée - cause OI, sans lourds travaux de GC </t>
  </si>
  <si>
    <t>50e centile</t>
  </si>
  <si>
    <t>Délai d'envoi du compte-rendu de mise en service commerciale de la ligne par l'OC</t>
  </si>
  <si>
    <t xml:space="preserve">Taux de commande qui font l'objet d'un réapprovisionnement à chaud - Origine OI </t>
  </si>
  <si>
    <t>Nombre d'heures</t>
  </si>
  <si>
    <t>Dauphin  Telecom</t>
  </si>
  <si>
    <t>Canal +</t>
  </si>
  <si>
    <t>Taux de commande qui font l'objet d'un réapprovisionnement à chaud - Origine OI et OC</t>
  </si>
  <si>
    <t>Interruption maximum de services (annuelle)</t>
  </si>
  <si>
    <t>%</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</si>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</sst>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 #,##0.00&quot;    &quot;;\-* #,##0.00&quot;    &quot;;\ * \-#&quot;    &quot;;\ @\ "/>
    <numFmt numFmtId="165" formatCode="0\ %"/>
    <numFmt numFmtId="166" formatCode="0.00\ %"/>
    <numFmt numFmtId="167" formatCode="0.0000"/>
    <numFmt numFmtId="168" formatCode="0.0000%"/>
  </numFmts>
  <fonts count="36" x14ac:knownFonts="1">
    <font>
      <sz val="11"/>
      <color rgb="FF000000"/>
      <name val="Calibri"/>
      <family val="2"/>
      <charset val="1"/>
    </font>
    <font>
      <sz val="11"/>
      <color rgb="FFFFFFFF"/>
      <name val="Calibri"/>
      <family val="2"/>
      <charset val="1"/>
    </font>
    <font>
      <sz val="11"/>
      <color rgb="FFFF0000"/>
      <name val="Calibri"/>
      <family val="2"/>
      <charset val="1"/>
    </font>
    <font>
      <b/>
      <sz val="11"/>
      <color rgb="FFFA7D00"/>
      <name val="Calibri"/>
      <family val="2"/>
      <charset val="1"/>
    </font>
    <font>
      <sz val="11"/>
      <color rgb="FFFA7D00"/>
      <name val="Calibri"/>
      <family val="2"/>
      <charset val="1"/>
    </font>
    <font>
      <sz val="11"/>
      <color rgb="FF3F3F76"/>
      <name val="Calibri"/>
      <family val="2"/>
      <charset val="1"/>
    </font>
    <font>
      <sz val="10"/>
      <color rgb="FF0000FF"/>
      <name val="Arial"/>
      <family val="2"/>
      <charset val="1"/>
    </font>
    <font>
      <sz val="11"/>
      <color rgb="FF9C0006"/>
      <name val="Calibri"/>
      <family val="2"/>
      <charset val="1"/>
    </font>
    <font>
      <u/>
      <sz val="11"/>
      <color rgb="FF0563C1"/>
      <name val="Calibri"/>
      <family val="2"/>
      <charset val="1"/>
    </font>
    <font>
      <sz val="11"/>
      <color rgb="FF9C6500"/>
      <name val="Calibri"/>
      <family val="2"/>
      <charset val="1"/>
    </font>
    <font>
      <sz val="10"/>
      <name val="Arial"/>
      <family val="2"/>
      <charset val="1"/>
    </font>
    <font>
      <sz val="10"/>
      <name val="Verdana"/>
      <family val="2"/>
      <charset val="1"/>
    </font>
    <font>
      <sz val="10"/>
      <color rgb="FF000000"/>
      <name val="Arial"/>
      <family val="2"/>
      <charset val="1"/>
    </font>
    <font>
      <sz val="11"/>
      <color rgb="FF006100"/>
      <name val="Calibri"/>
      <family val="2"/>
      <charset val="1"/>
    </font>
    <font>
      <b/>
      <sz val="11"/>
      <color rgb="FF3F3F3F"/>
      <name val="Calibri"/>
      <family val="2"/>
      <charset val="1"/>
    </font>
    <font>
      <i/>
      <sz val="11"/>
      <color rgb="FF7F7F7F"/>
      <name val="Calibri"/>
      <family val="2"/>
      <charset val="1"/>
    </font>
    <font>
      <b/>
      <sz val="18"/>
      <color rgb="FF44546A"/>
      <name val="Calibri Light"/>
      <family val="2"/>
      <charset val="1"/>
    </font>
    <font>
      <b/>
      <sz val="15"/>
      <color rgb="FF44546A"/>
      <name val="Calibri"/>
      <family val="2"/>
      <charset val="1"/>
    </font>
    <font>
      <b/>
      <sz val="13"/>
      <color rgb="FF44546A"/>
      <name val="Calibri"/>
      <family val="2"/>
      <charset val="1"/>
    </font>
    <font>
      <b/>
      <sz val="11"/>
      <color rgb="FF44546A"/>
      <name val="Calibri"/>
      <family val="2"/>
      <charset val="1"/>
    </font>
    <font>
      <b/>
      <sz val="11"/>
      <color rgb="FF000000"/>
      <name val="Calibri"/>
      <family val="2"/>
      <charset val="1"/>
    </font>
    <font>
      <b/>
      <sz val="11"/>
      <color rgb="FFFFFFFF"/>
      <name val="Calibri"/>
      <family val="2"/>
      <charset val="1"/>
    </font>
    <font>
      <b/>
      <sz val="10"/>
      <color rgb="FFFFFFFF"/>
      <name val="Calibri"/>
      <family val="2"/>
      <charset val="1"/>
    </font>
    <font>
      <b/>
      <sz val="10"/>
      <color rgb="FF000000"/>
      <name val="Calibri"/>
      <family val="2"/>
      <charset val="1"/>
    </font>
    <font>
      <sz val="10"/>
      <color rgb="FF000000"/>
      <name val="Calibri"/>
      <family val="2"/>
      <charset val="1"/>
    </font>
    <font>
      <b/>
      <u/>
      <sz val="10"/>
      <color rgb="FF0070C0"/>
      <name val="Calibri"/>
      <family val="2"/>
      <charset val="1"/>
    </font>
    <font>
      <i/>
      <sz val="10"/>
      <color rgb="FF000000"/>
      <name val="Calibri"/>
      <family val="2"/>
      <charset val="1"/>
    </font>
    <font>
      <b/>
      <sz val="24"/>
      <color rgb="FFFF0000"/>
      <name val="Calibri"/>
      <family val="2"/>
      <charset val="1"/>
    </font>
    <font>
      <i/>
      <sz val="11"/>
      <color rgb="FF000000"/>
      <name val="Calibri"/>
      <family val="2"/>
      <charset val="1"/>
    </font>
    <font>
      <sz val="12"/>
      <color rgb="FF000000"/>
      <name val="Calibri"/>
      <family val="2"/>
      <charset val="1"/>
    </font>
    <font>
      <b/>
      <i/>
      <sz val="11"/>
      <color rgb="FF000000"/>
      <name val="Calibri"/>
      <family val="2"/>
      <charset val="1"/>
    </font>
    <font>
      <b/>
      <sz val="11"/>
      <color rgb="FFFF0000"/>
      <name val="Calibri"/>
      <family val="2"/>
      <charset val="1"/>
    </font>
    <font>
      <u/>
      <sz val="8"/>
      <color rgb="FF000000"/>
      <name val="Calibri"/>
      <family val="2"/>
      <charset val="1"/>
    </font>
    <font>
      <sz val="8"/>
      <color rgb="FF000000"/>
      <name val="Calibri"/>
      <family val="2"/>
      <charset val="1"/>
    </font>
    <font>
      <sz val="11"/>
      <color rgb="FFC9211E"/>
      <name val="Calibri"/>
      <family val="2"/>
      <charset val="1"/>
    </font>
    <font>
      <sz val="11"/>
      <color rgb="FF000000"/>
      <name val="Calibri"/>
      <family val="2"/>
      <charset val="1"/>
    </font>
  </fonts>
  <fills count="39">
    <fill>
      <patternFill patternType="none"/>
    </fill>
    <fill>
      <patternFill patternType="gray125"/>
    </fill>
    <fill>
      <patternFill patternType="solid">
        <fgColor rgb="FFDAE3F3"/>
        <bgColor rgb="FFDEEBF7"/>
      </patternFill>
    </fill>
    <fill>
      <patternFill patternType="solid">
        <fgColor rgb="FFFBE5D6"/>
        <bgColor rgb="FFFFF2CC"/>
      </patternFill>
    </fill>
    <fill>
      <patternFill patternType="solid">
        <fgColor rgb="FFEDEDED"/>
        <bgColor rgb="FFF2F2F2"/>
      </patternFill>
    </fill>
    <fill>
      <patternFill patternType="solid">
        <fgColor rgb="FFFFF2CC"/>
        <bgColor rgb="FFFFFFCC"/>
      </patternFill>
    </fill>
    <fill>
      <patternFill patternType="solid">
        <fgColor rgb="FFDEEBF7"/>
        <bgColor rgb="FFDAE3F3"/>
      </patternFill>
    </fill>
    <fill>
      <patternFill patternType="solid">
        <fgColor rgb="FFE2F0D9"/>
        <bgColor rgb="FFEDEDED"/>
      </patternFill>
    </fill>
    <fill>
      <patternFill patternType="solid">
        <fgColor rgb="FFB4C7E7"/>
        <bgColor rgb="FF9DC3E6"/>
      </patternFill>
    </fill>
    <fill>
      <patternFill patternType="solid">
        <fgColor rgb="FFF8CBAD"/>
        <bgColor rgb="FFFFCC99"/>
      </patternFill>
    </fill>
    <fill>
      <patternFill patternType="solid">
        <fgColor rgb="FFDBDBDB"/>
        <bgColor rgb="FFD9D9D9"/>
      </patternFill>
    </fill>
    <fill>
      <patternFill patternType="solid">
        <fgColor rgb="FFFFE699"/>
        <bgColor rgb="FFFFEB9C"/>
      </patternFill>
    </fill>
    <fill>
      <patternFill patternType="solid">
        <fgColor rgb="FFBDD7EE"/>
        <bgColor rgb="FFB4C7E7"/>
      </patternFill>
    </fill>
    <fill>
      <patternFill patternType="solid">
        <fgColor rgb="FFC5E0B4"/>
        <bgColor rgb="FFC6EFCE"/>
      </patternFill>
    </fill>
    <fill>
      <patternFill patternType="solid">
        <fgColor rgb="FF8FAADC"/>
        <bgColor rgb="FFA1B8E1"/>
      </patternFill>
    </fill>
    <fill>
      <patternFill patternType="solid">
        <fgColor rgb="FFF4B183"/>
        <bgColor rgb="FFFFCC99"/>
      </patternFill>
    </fill>
    <fill>
      <patternFill patternType="solid">
        <fgColor rgb="FFC9C9C9"/>
        <bgColor rgb="FFD0CECE"/>
      </patternFill>
    </fill>
    <fill>
      <patternFill patternType="solid">
        <fgColor rgb="FFFFD966"/>
        <bgColor rgb="FFFFE699"/>
      </patternFill>
    </fill>
    <fill>
      <patternFill patternType="solid">
        <fgColor rgb="FF9DC3E6"/>
        <bgColor rgb="FFA1B8E1"/>
      </patternFill>
    </fill>
    <fill>
      <patternFill patternType="solid">
        <fgColor rgb="FFA9D18E"/>
        <bgColor rgb="FFC5E0B4"/>
      </patternFill>
    </fill>
    <fill>
      <patternFill patternType="solid">
        <fgColor rgb="FF4472C4"/>
        <bgColor rgb="FF5B9BD5"/>
      </patternFill>
    </fill>
    <fill>
      <patternFill patternType="solid">
        <fgColor rgb="FFED7D31"/>
        <bgColor rgb="FFFA7D00"/>
      </patternFill>
    </fill>
    <fill>
      <patternFill patternType="solid">
        <fgColor rgb="FFA5A5A5"/>
        <bgColor rgb="FFB2B2B2"/>
      </patternFill>
    </fill>
    <fill>
      <patternFill patternType="solid">
        <fgColor rgb="FFFFC000"/>
        <bgColor rgb="FFFFD966"/>
      </patternFill>
    </fill>
    <fill>
      <patternFill patternType="solid">
        <fgColor rgb="FF5B9BD5"/>
        <bgColor rgb="FF8497B0"/>
      </patternFill>
    </fill>
    <fill>
      <patternFill patternType="solid">
        <fgColor rgb="FF70AD47"/>
        <bgColor rgb="FF8497B0"/>
      </patternFill>
    </fill>
    <fill>
      <patternFill patternType="solid">
        <fgColor rgb="FFF2F2F2"/>
        <bgColor rgb="FFEDEDED"/>
      </patternFill>
    </fill>
    <fill>
      <patternFill patternType="solid">
        <fgColor rgb="FFFFFFCC"/>
        <bgColor rgb="FFFFF2CC"/>
      </patternFill>
    </fill>
    <fill>
      <patternFill patternType="solid">
        <fgColor rgb="FFFFCC99"/>
        <bgColor rgb="FFF8CBAD"/>
      </patternFill>
    </fill>
    <fill>
      <patternFill patternType="solid">
        <fgColor rgb="FFFFC7CE"/>
        <bgColor rgb="FFF8CBAD"/>
      </patternFill>
    </fill>
    <fill>
      <patternFill patternType="solid">
        <fgColor rgb="FFFFEB9C"/>
        <bgColor rgb="FFFFE699"/>
      </patternFill>
    </fill>
    <fill>
      <patternFill patternType="solid">
        <fgColor rgb="FFC6EFCE"/>
        <bgColor rgb="FFC5E0B4"/>
      </patternFill>
    </fill>
    <fill>
      <patternFill patternType="solid">
        <fgColor rgb="FF8497B0"/>
        <bgColor rgb="FFA5A5A5"/>
      </patternFill>
    </fill>
    <fill>
      <patternFill patternType="solid">
        <fgColor rgb="FFFFFFFF"/>
        <bgColor rgb="FFFEF9F8"/>
      </patternFill>
    </fill>
    <fill>
      <patternFill patternType="solid">
        <fgColor rgb="FFFEF9F8"/>
        <bgColor rgb="FFFFFFFF"/>
      </patternFill>
    </fill>
    <fill>
      <patternFill patternType="solid">
        <fgColor rgb="FFD0CECE"/>
        <bgColor rgb="FFC9C9C9"/>
      </patternFill>
    </fill>
    <fill>
      <patternFill patternType="solid">
        <fgColor rgb="FFD6DCE5"/>
        <bgColor rgb="FFDBDBDB"/>
      </patternFill>
    </fill>
    <fill>
      <patternFill patternType="solid">
        <fgColor rgb="FF404040"/>
        <bgColor rgb="FF3F3F3F"/>
      </patternFill>
    </fill>
    <fill>
      <patternFill patternType="solid">
        <fgColor rgb="FFD9D9D9"/>
        <bgColor rgb="FFDBDBDB"/>
      </patternFill>
    </fill>
  </fills>
  <borders count="37">
    <border>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rgb="FF4472C4"/>
      </bottom>
      <diagonal/>
    </border>
    <border>
      <left/>
      <right/>
      <top/>
      <bottom style="thick">
        <color rgb="FFA1B8E1"/>
      </bottom>
      <diagonal/>
    </border>
    <border>
      <left/>
      <right/>
      <top/>
      <bottom style="medium">
        <color rgb="FF8FAADC"/>
      </bottom>
      <diagonal/>
    </border>
    <border>
      <left/>
      <right/>
      <top style="thin">
        <color rgb="FF4472C4"/>
      </top>
      <bottom style="double">
        <color rgb="FF4472C4"/>
      </bottom>
      <diagonal/>
    </border>
    <border>
      <left style="double">
        <color rgb="FF3F3F3F"/>
      </left>
      <right style="double">
        <color rgb="FF3F3F3F"/>
      </right>
      <top style="double">
        <color rgb="FF3F3F3F"/>
      </top>
      <bottom style="double">
        <color rgb="FF3F3F3F"/>
      </bottom>
      <diagonal/>
    </border>
    <border>
      <left style="dashed">
        <color auto="1"/>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style="dashed">
        <color auto="1"/>
      </right>
      <top style="dashed">
        <color auto="1"/>
      </top>
      <bottom style="hair">
        <color auto="1"/>
      </bottom>
      <diagonal/>
    </border>
    <border>
      <left style="dashed">
        <color auto="1"/>
      </left>
      <right style="dashed">
        <color auto="1"/>
      </right>
      <top style="dashed">
        <color auto="1"/>
      </top>
      <bottom style="dashed">
        <color auto="1"/>
      </bottom>
      <diagonal/>
    </border>
    <border>
      <left/>
      <right style="dashed">
        <color auto="1"/>
      </right>
      <top style="dashed">
        <color auto="1"/>
      </top>
      <bottom/>
      <diagonal/>
    </border>
    <border>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style="dashed">
        <color auto="1"/>
      </right>
      <top/>
      <bottom/>
      <diagonal/>
    </border>
    <border>
      <left style="dashed">
        <color auto="1"/>
      </left>
      <right style="hair">
        <color auto="1"/>
      </right>
      <top style="dashed">
        <color auto="1"/>
      </top>
      <bottom style="hair">
        <color auto="1"/>
      </bottom>
      <diagonal/>
    </border>
    <border>
      <left style="dashed">
        <color auto="1"/>
      </left>
      <right style="hair">
        <color auto="1"/>
      </right>
      <top style="hair">
        <color auto="1"/>
      </top>
      <bottom style="hair">
        <color auto="1"/>
      </bottom>
      <diagonal/>
    </border>
    <border>
      <left style="dashed">
        <color auto="1"/>
      </left>
      <right style="dashed">
        <color auto="1"/>
      </right>
      <top style="hair">
        <color auto="1"/>
      </top>
      <bottom style="hair">
        <color auto="1"/>
      </bottom>
      <diagonal/>
    </border>
    <border>
      <left style="dashed">
        <color auto="1"/>
      </left>
      <right/>
      <top style="hair">
        <color auto="1"/>
      </top>
      <bottom/>
      <diagonal/>
    </border>
    <border>
      <left style="dashed">
        <color auto="1"/>
      </left>
      <right style="dashed">
        <color auto="1"/>
      </right>
      <top style="hair">
        <color auto="1"/>
      </top>
      <bottom style="dashed">
        <color auto="1"/>
      </bottom>
      <diagonal/>
    </border>
    <border>
      <left/>
      <right style="dashed">
        <color auto="1"/>
      </right>
      <top style="dashed">
        <color auto="1"/>
      </top>
      <bottom style="dashed">
        <color auto="1"/>
      </bottom>
      <diagonal/>
    </border>
    <border>
      <left style="thin">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hair">
        <color auto="1"/>
      </left>
      <right style="dashed">
        <color auto="1"/>
      </right>
      <top style="dashed">
        <color auto="1"/>
      </top>
      <bottom style="hair">
        <color auto="1"/>
      </bottom>
      <diagonal/>
    </border>
    <border>
      <left style="hair">
        <color auto="1"/>
      </left>
      <right style="dashed">
        <color auto="1"/>
      </right>
      <top style="hair">
        <color auto="1"/>
      </top>
      <bottom style="hair">
        <color auto="1"/>
      </bottom>
      <diagonal/>
    </border>
    <border>
      <left style="dashed">
        <color auto="1"/>
      </left>
      <right style="hair">
        <color auto="1"/>
      </right>
      <top style="hair">
        <color auto="1"/>
      </top>
      <bottom style="dashed">
        <color auto="1"/>
      </bottom>
      <diagonal/>
    </border>
    <border>
      <left style="dashed">
        <color auto="1"/>
      </left>
      <right style="hair">
        <color auto="1"/>
      </right>
      <top style="dashed">
        <color auto="1"/>
      </top>
      <bottom style="dashed">
        <color auto="1"/>
      </bottom>
      <diagonal/>
    </border>
    <border>
      <left style="hair">
        <color auto="1"/>
      </left>
      <right style="dashed">
        <color auto="1"/>
      </right>
      <top style="dashed">
        <color auto="1"/>
      </top>
      <bottom style="dashed">
        <color auto="1"/>
      </bottom>
      <diagonal/>
    </border>
    <border>
      <left style="hair">
        <color auto="1"/>
      </left>
      <right style="dashed">
        <color auto="1"/>
      </right>
      <top style="hair">
        <color auto="1"/>
      </top>
      <bottom style="dashed">
        <color auto="1"/>
      </bottom>
      <diagonal/>
    </border>
    <border>
      <left style="dashed">
        <color auto="1"/>
      </left>
      <right/>
      <top style="dashed">
        <color auto="1"/>
      </top>
      <bottom/>
      <diagonal/>
    </border>
    <border>
      <left/>
      <right/>
      <top style="dashed">
        <color auto="1"/>
      </top>
      <bottom/>
      <diagonal/>
    </border>
    <border>
      <left style="dashed">
        <color auto="1"/>
      </left>
      <right/>
      <top/>
      <bottom style="dashed">
        <color auto="1"/>
      </bottom>
      <diagonal/>
    </border>
    <border>
      <left/>
      <right/>
      <top/>
      <bottom style="dashed">
        <color auto="1"/>
      </bottom>
      <diagonal/>
    </border>
  </borders>
  <cellStyleXfs count="211">
    <xf numFmtId="0" fontId="0" fillId="0" borderId="0"/>
    <xf numFmtId="165" fontId="35" fillId="0" borderId="0" applyBorder="0" applyProtection="0"/>
    <xf numFmtId="0" fontId="8" fillId="0" borderId="0" applyBorder="0" applyProtection="0"/>
    <xf numFmtId="0" fontId="35" fillId="2" borderId="0" applyBorder="0" applyProtection="0"/>
    <xf numFmtId="0" fontId="35" fillId="2" borderId="0" applyBorder="0" applyProtection="0"/>
    <xf numFmtId="0" fontId="35" fillId="3" borderId="0" applyBorder="0" applyProtection="0"/>
    <xf numFmtId="0" fontId="35" fillId="3" borderId="0" applyBorder="0" applyProtection="0"/>
    <xf numFmtId="0" fontId="35" fillId="4" borderId="0" applyBorder="0" applyProtection="0"/>
    <xf numFmtId="0" fontId="35" fillId="4" borderId="0" applyBorder="0" applyProtection="0"/>
    <xf numFmtId="0" fontId="35" fillId="5" borderId="0" applyBorder="0" applyProtection="0"/>
    <xf numFmtId="0" fontId="35" fillId="5" borderId="0" applyBorder="0" applyProtection="0"/>
    <xf numFmtId="0" fontId="35" fillId="6" borderId="0" applyBorder="0" applyProtection="0"/>
    <xf numFmtId="0" fontId="35" fillId="6" borderId="0" applyBorder="0" applyProtection="0"/>
    <xf numFmtId="0" fontId="35" fillId="7" borderId="0" applyBorder="0" applyProtection="0"/>
    <xf numFmtId="0" fontId="35" fillId="7" borderId="0" applyBorder="0" applyProtection="0"/>
    <xf numFmtId="0" fontId="35" fillId="8" borderId="0" applyBorder="0" applyProtection="0"/>
    <xf numFmtId="0" fontId="35" fillId="8" borderId="0" applyBorder="0" applyProtection="0"/>
    <xf numFmtId="0" fontId="35" fillId="9" borderId="0" applyBorder="0" applyProtection="0"/>
    <xf numFmtId="0" fontId="35" fillId="9" borderId="0" applyBorder="0" applyProtection="0"/>
    <xf numFmtId="0" fontId="35" fillId="10" borderId="0" applyBorder="0" applyProtection="0"/>
    <xf numFmtId="0" fontId="35" fillId="10" borderId="0" applyBorder="0" applyProtection="0"/>
    <xf numFmtId="0" fontId="35" fillId="11" borderId="0" applyBorder="0" applyProtection="0"/>
    <xf numFmtId="0" fontId="35" fillId="11" borderId="0" applyBorder="0" applyProtection="0"/>
    <xf numFmtId="0" fontId="35" fillId="12" borderId="0" applyBorder="0" applyProtection="0"/>
    <xf numFmtId="0" fontId="35" fillId="12" borderId="0" applyBorder="0" applyProtection="0"/>
    <xf numFmtId="0" fontId="35" fillId="13" borderId="0" applyBorder="0" applyProtection="0"/>
    <xf numFmtId="0" fontId="35" fillId="13" borderId="0" applyBorder="0" applyProtection="0"/>
    <xf numFmtId="0" fontId="1" fillId="14" borderId="0" applyBorder="0" applyProtection="0"/>
    <xf numFmtId="0" fontId="1" fillId="14" borderId="0" applyBorder="0" applyProtection="0"/>
    <xf numFmtId="0" fontId="1" fillId="14" borderId="0" applyBorder="0" applyProtection="0"/>
    <xf numFmtId="0" fontId="1" fillId="15" borderId="0" applyBorder="0" applyProtection="0"/>
    <xf numFmtId="0" fontId="1" fillId="15" borderId="0" applyBorder="0" applyProtection="0"/>
    <xf numFmtId="0" fontId="1" fillId="15" borderId="0" applyBorder="0" applyProtection="0"/>
    <xf numFmtId="0" fontId="1" fillId="16" borderId="0" applyBorder="0" applyProtection="0"/>
    <xf numFmtId="0" fontId="1" fillId="16" borderId="0" applyBorder="0" applyProtection="0"/>
    <xf numFmtId="0" fontId="1" fillId="16" borderId="0" applyBorder="0" applyProtection="0"/>
    <xf numFmtId="0" fontId="1" fillId="17" borderId="0" applyBorder="0" applyProtection="0"/>
    <xf numFmtId="0" fontId="1" fillId="17" borderId="0" applyBorder="0" applyProtection="0"/>
    <xf numFmtId="0" fontId="1" fillId="17" borderId="0" applyBorder="0" applyProtection="0"/>
    <xf numFmtId="0" fontId="1" fillId="18" borderId="0" applyBorder="0" applyProtection="0"/>
    <xf numFmtId="0" fontId="1" fillId="18" borderId="0" applyBorder="0" applyProtection="0"/>
    <xf numFmtId="0" fontId="1" fillId="18" borderId="0" applyBorder="0" applyProtection="0"/>
    <xf numFmtId="0" fontId="1" fillId="19" borderId="0" applyBorder="0" applyProtection="0"/>
    <xf numFmtId="0" fontId="1" fillId="19" borderId="0" applyBorder="0" applyProtection="0"/>
    <xf numFmtId="0" fontId="1" fillId="19" borderId="0" applyBorder="0" applyProtection="0"/>
    <xf numFmtId="0" fontId="1" fillId="20" borderId="0" applyBorder="0" applyProtection="0"/>
    <xf numFmtId="0" fontId="1" fillId="20" borderId="0" applyBorder="0" applyProtection="0"/>
    <xf numFmtId="0" fontId="1" fillId="21" borderId="0" applyBorder="0" applyProtection="0"/>
    <xf numFmtId="0" fontId="1" fillId="21" borderId="0" applyBorder="0" applyProtection="0"/>
    <xf numFmtId="0" fontId="1" fillId="22" borderId="0" applyBorder="0" applyProtection="0"/>
    <xf numFmtId="0" fontId="1" fillId="22" borderId="0" applyBorder="0" applyProtection="0"/>
    <xf numFmtId="0" fontId="1" fillId="23" borderId="0" applyBorder="0" applyProtection="0"/>
    <xf numFmtId="0" fontId="1" fillId="23" borderId="0" applyBorder="0" applyProtection="0"/>
    <xf numFmtId="0" fontId="1" fillId="24" borderId="0" applyBorder="0" applyProtection="0"/>
    <xf numFmtId="0" fontId="1" fillId="24" borderId="0" applyBorder="0" applyProtection="0"/>
    <xf numFmtId="0" fontId="1" fillId="25" borderId="0" applyBorder="0" applyProtection="0"/>
    <xf numFmtId="0" fontId="1" fillId="25" borderId="0" applyBorder="0" applyProtection="0"/>
    <xf numFmtId="0" fontId="2" fillId="0" borderId="0" applyBorder="0" applyProtection="0"/>
    <xf numFmtId="0" fontId="2" fillId="0" borderId="0" applyBorder="0" applyProtection="0"/>
    <xf numFmtId="0" fontId="3" fillId="26" borderId="1" applyProtection="0"/>
    <xf numFmtId="0" fontId="3" fillId="26" borderId="1" applyProtection="0"/>
    <xf numFmtId="0" fontId="4" fillId="0" borderId="2" applyProtection="0"/>
    <xf numFmtId="0" fontId="4" fillId="0" borderId="2" applyProtection="0"/>
    <xf numFmtId="0" fontId="35" fillId="27" borderId="3" applyProtection="0"/>
    <xf numFmtId="0" fontId="35" fillId="27" borderId="3" applyProtection="0"/>
    <xf numFmtId="0" fontId="35" fillId="27" borderId="3" applyProtection="0"/>
    <xf numFmtId="0" fontId="5" fillId="28" borderId="1" applyProtection="0"/>
    <xf numFmtId="0" fontId="5" fillId="28" borderId="1"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7" fillId="29" borderId="0" applyBorder="0" applyProtection="0"/>
    <xf numFmtId="0" fontId="7" fillId="29" borderId="0" applyBorder="0" applyProtection="0"/>
    <xf numFmtId="0" fontId="8" fillId="0" borderId="0" applyBorder="0" applyProtection="0"/>
    <xf numFmtId="164" fontId="35" fillId="0" borderId="0" applyBorder="0" applyProtection="0"/>
    <xf numFmtId="164" fontId="35" fillId="0" borderId="0" applyBorder="0" applyProtection="0"/>
    <xf numFmtId="164" fontId="35" fillId="0" borderId="0" applyBorder="0" applyProtection="0"/>
    <xf numFmtId="164" fontId="35" fillId="0" borderId="0" applyBorder="0" applyProtection="0"/>
    <xf numFmtId="0" fontId="9" fillId="30" borderId="0" applyBorder="0" applyProtection="0"/>
    <xf numFmtId="0" fontId="9" fillId="30" borderId="0" applyBorder="0" applyProtection="0"/>
    <xf numFmtId="0" fontId="9" fillId="30" borderId="0" applyBorder="0" applyProtection="0"/>
    <xf numFmtId="0" fontId="35"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1" fillId="0" borderId="0"/>
    <xf numFmtId="0" fontId="11" fillId="0" borderId="0"/>
    <xf numFmtId="0" fontId="10" fillId="0" borderId="0"/>
    <xf numFmtId="0" fontId="10" fillId="0" borderId="0"/>
    <xf numFmtId="0" fontId="10" fillId="0" borderId="0"/>
    <xf numFmtId="0" fontId="10" fillId="0" borderId="0"/>
    <xf numFmtId="0" fontId="35" fillId="0" borderId="0"/>
    <xf numFmtId="0" fontId="35" fillId="0" borderId="0"/>
    <xf numFmtId="0" fontId="35" fillId="0" borderId="0"/>
    <xf numFmtId="0" fontId="35" fillId="0" borderId="0"/>
    <xf numFmtId="0" fontId="10" fillId="0" borderId="0"/>
    <xf numFmtId="0" fontId="10"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1" fillId="0" borderId="0"/>
    <xf numFmtId="0" fontId="11" fillId="0" borderId="0"/>
    <xf numFmtId="0" fontId="11" fillId="0" borderId="0"/>
    <xf numFmtId="0" fontId="11" fillId="0" borderId="0"/>
    <xf numFmtId="0" fontId="12" fillId="0" borderId="0"/>
    <xf numFmtId="0" fontId="10" fillId="0" borderId="0"/>
    <xf numFmtId="0" fontId="35" fillId="0" borderId="0"/>
    <xf numFmtId="0" fontId="12" fillId="0" borderId="0"/>
    <xf numFmtId="0" fontId="35" fillId="0" borderId="0"/>
    <xf numFmtId="0" fontId="12" fillId="0" borderId="0"/>
    <xf numFmtId="0" fontId="12" fillId="0" borderId="0"/>
    <xf numFmtId="0" fontId="10" fillId="0" borderId="0"/>
    <xf numFmtId="0" fontId="10" fillId="0" borderId="0"/>
    <xf numFmtId="0" fontId="10" fillId="0" borderId="0"/>
    <xf numFmtId="0" fontId="10" fillId="0" borderId="0"/>
    <xf numFmtId="0" fontId="11" fillId="0" borderId="0"/>
    <xf numFmtId="0" fontId="12" fillId="0" borderId="0"/>
    <xf numFmtId="0" fontId="11" fillId="0" borderId="0"/>
    <xf numFmtId="0" fontId="11" fillId="0" borderId="0"/>
    <xf numFmtId="0" fontId="35" fillId="0" borderId="0"/>
    <xf numFmtId="0" fontId="12" fillId="0" borderId="0"/>
    <xf numFmtId="0" fontId="10" fillId="0" borderId="0"/>
    <xf numFmtId="0" fontId="12" fillId="0" borderId="0"/>
    <xf numFmtId="0" fontId="35" fillId="0" borderId="0"/>
    <xf numFmtId="0" fontId="12" fillId="0" borderId="0"/>
    <xf numFmtId="0" fontId="12" fillId="0" borderId="0"/>
    <xf numFmtId="0" fontId="11" fillId="0" borderId="0"/>
    <xf numFmtId="0" fontId="11" fillId="0" borderId="0"/>
    <xf numFmtId="0" fontId="35" fillId="0" borderId="0"/>
    <xf numFmtId="0" fontId="12" fillId="0" borderId="0"/>
    <xf numFmtId="0" fontId="10" fillId="0" borderId="0"/>
    <xf numFmtId="0" fontId="12" fillId="0" borderId="0"/>
    <xf numFmtId="0" fontId="12" fillId="0" borderId="0"/>
    <xf numFmtId="0" fontId="35" fillId="0" borderId="0"/>
    <xf numFmtId="0" fontId="11" fillId="0" borderId="0"/>
    <xf numFmtId="0" fontId="11" fillId="0" borderId="0"/>
    <xf numFmtId="0" fontId="10" fillId="0" borderId="0"/>
    <xf numFmtId="0" fontId="11" fillId="0" borderId="0"/>
    <xf numFmtId="0" fontId="11" fillId="0" borderId="0"/>
    <xf numFmtId="0" fontId="10" fillId="0" borderId="0"/>
    <xf numFmtId="0" fontId="10" fillId="0" borderId="0"/>
    <xf numFmtId="0" fontId="10" fillId="0" borderId="0"/>
    <xf numFmtId="0" fontId="11" fillId="0" borderId="0"/>
    <xf numFmtId="0" fontId="11" fillId="0" borderId="0"/>
    <xf numFmtId="0" fontId="10" fillId="0" borderId="0"/>
    <xf numFmtId="0" fontId="11" fillId="0" borderId="0"/>
    <xf numFmtId="0" fontId="11" fillId="0" borderId="0"/>
    <xf numFmtId="0" fontId="10" fillId="0" borderId="0"/>
    <xf numFmtId="0" fontId="35" fillId="0" borderId="0"/>
    <xf numFmtId="0" fontId="10" fillId="0" borderId="0"/>
    <xf numFmtId="165" fontId="35" fillId="0" borderId="0" applyBorder="0" applyProtection="0"/>
    <xf numFmtId="165" fontId="35" fillId="0" borderId="0" applyBorder="0" applyProtection="0"/>
    <xf numFmtId="165" fontId="35" fillId="0" borderId="0" applyBorder="0" applyProtection="0"/>
    <xf numFmtId="165" fontId="35" fillId="0" borderId="0" applyBorder="0" applyProtection="0"/>
    <xf numFmtId="165" fontId="35" fillId="0" borderId="0" applyBorder="0" applyProtection="0"/>
    <xf numFmtId="165" fontId="35" fillId="0" borderId="0" applyBorder="0" applyProtection="0"/>
    <xf numFmtId="165" fontId="35" fillId="0" borderId="0" applyBorder="0" applyProtection="0"/>
    <xf numFmtId="165" fontId="35" fillId="0" borderId="0" applyBorder="0" applyProtection="0"/>
    <xf numFmtId="165" fontId="35" fillId="0" borderId="0" applyBorder="0" applyProtection="0"/>
    <xf numFmtId="165" fontId="35" fillId="0" borderId="0" applyBorder="0" applyProtection="0"/>
    <xf numFmtId="165" fontId="35" fillId="0" borderId="0" applyBorder="0" applyProtection="0"/>
    <xf numFmtId="165" fontId="35" fillId="0" borderId="0" applyBorder="0" applyProtection="0"/>
    <xf numFmtId="165" fontId="35" fillId="0" borderId="0" applyBorder="0" applyProtection="0"/>
    <xf numFmtId="165" fontId="35" fillId="0" borderId="0" applyBorder="0" applyProtection="0"/>
    <xf numFmtId="0" fontId="13" fillId="31" borderId="0" applyBorder="0" applyProtection="0"/>
    <xf numFmtId="0" fontId="13" fillId="31" borderId="0" applyBorder="0" applyProtection="0"/>
    <xf numFmtId="0" fontId="14" fillId="26" borderId="4" applyProtection="0"/>
    <xf numFmtId="0" fontId="14" fillId="26" borderId="4" applyProtection="0"/>
    <xf numFmtId="0" fontId="15" fillId="0" borderId="0" applyBorder="0" applyProtection="0"/>
    <xf numFmtId="0" fontId="15" fillId="0" borderId="0" applyBorder="0" applyProtection="0"/>
    <xf numFmtId="0" fontId="16" fillId="0" borderId="0" applyBorder="0" applyProtection="0"/>
    <xf numFmtId="0" fontId="17" fillId="0" borderId="5" applyProtection="0"/>
    <xf numFmtId="0" fontId="17" fillId="0" borderId="5" applyProtection="0"/>
    <xf numFmtId="0" fontId="18" fillId="0" borderId="6" applyProtection="0"/>
    <xf numFmtId="0" fontId="18" fillId="0" borderId="6" applyProtection="0"/>
    <xf numFmtId="0" fontId="19" fillId="0" borderId="7" applyProtection="0"/>
    <xf numFmtId="0" fontId="19" fillId="0" borderId="7" applyProtection="0"/>
    <xf numFmtId="0" fontId="19" fillId="0" borderId="0" applyBorder="0" applyProtection="0"/>
    <xf numFmtId="0" fontId="19" fillId="0" borderId="0" applyBorder="0" applyProtection="0"/>
    <xf numFmtId="0" fontId="20" fillId="0" borderId="8" applyProtection="0"/>
    <xf numFmtId="0" fontId="20" fillId="0" borderId="8" applyProtection="0"/>
    <xf numFmtId="0" fontId="21" fillId="22" borderId="9" applyProtection="0"/>
    <xf numFmtId="0" fontId="21" fillId="22" borderId="9" applyProtection="0"/>
  </cellStyleXfs>
  <cellXfs count="117">
    <xf numFmtId="0" fontId="0" fillId="0" borderId="0" xfId="0"/>
    <xf numFmtId="0" fontId="20" fillId="3" borderId="14" xfId="0" applyFont="1" applyFill="1" applyBorder="1" applyAlignment="1">
      <alignment horizontal="center" vertical="center" wrapText="1"/>
    </xf>
    <xf numFmtId="0" fontId="23" fillId="5" borderId="14" xfId="0" applyFont="1" applyFill="1" applyBorder="1" applyAlignment="1">
      <alignment horizontal="center" vertical="center" wrapText="1"/>
    </xf>
    <xf numFmtId="49" fontId="20" fillId="26" borderId="14" xfId="0" applyNumberFormat="1" applyFont="1" applyFill="1" applyBorder="1" applyAlignment="1">
      <alignment horizontal="center" vertical="center" wrapText="1"/>
    </xf>
    <xf numFmtId="49" fontId="28" fillId="0" borderId="15" xfId="0" applyNumberFormat="1" applyFont="1" applyBorder="1" applyAlignment="1">
      <alignment horizontal="right" vertical="center" wrapText="1"/>
    </xf>
    <xf numFmtId="49" fontId="28" fillId="0" borderId="24" xfId="0" applyNumberFormat="1" applyFont="1" applyBorder="1" applyAlignment="1">
      <alignment horizontal="right" vertical="center" wrapText="1"/>
    </xf>
    <xf numFmtId="49" fontId="20" fillId="36" borderId="14" xfId="0" applyNumberFormat="1" applyFont="1" applyFill="1" applyBorder="1" applyAlignment="1">
      <alignment horizontal="center" vertical="center"/>
    </xf>
    <xf numFmtId="49" fontId="20" fillId="0" borderId="14" xfId="0" applyNumberFormat="1" applyFont="1" applyBorder="1" applyAlignment="1">
      <alignment horizontal="center" vertical="center" wrapText="1"/>
    </xf>
    <xf numFmtId="49" fontId="20" fillId="0" borderId="14" xfId="0" applyNumberFormat="1" applyFont="1" applyBorder="1" applyAlignment="1">
      <alignment horizontal="center" vertical="center"/>
    </xf>
    <xf numFmtId="49" fontId="20" fillId="36" borderId="10" xfId="0" applyNumberFormat="1" applyFont="1" applyFill="1" applyBorder="1" applyAlignment="1">
      <alignment horizontal="center" vertical="center"/>
    </xf>
    <xf numFmtId="49" fontId="20" fillId="3" borderId="14" xfId="0" applyNumberFormat="1" applyFont="1" applyFill="1" applyBorder="1" applyAlignment="1">
      <alignment horizontal="center" vertical="center"/>
    </xf>
    <xf numFmtId="0" fontId="24" fillId="0" borderId="14" xfId="0" applyFont="1" applyBorder="1" applyAlignment="1">
      <alignment horizontal="center" vertical="center" wrapText="1"/>
    </xf>
    <xf numFmtId="0" fontId="20" fillId="33" borderId="14" xfId="0" applyFont="1" applyFill="1" applyBorder="1" applyAlignment="1">
      <alignment horizontal="center" vertical="center"/>
    </xf>
    <xf numFmtId="0" fontId="22" fillId="32" borderId="10" xfId="0" applyFont="1" applyFill="1" applyBorder="1" applyAlignment="1">
      <alignment horizontal="center" vertical="center"/>
    </xf>
    <xf numFmtId="0" fontId="0" fillId="0" borderId="0" xfId="0" applyAlignment="1">
      <alignment horizontal="center" vertical="center"/>
    </xf>
    <xf numFmtId="0" fontId="23" fillId="33" borderId="11" xfId="0" applyFont="1" applyFill="1" applyBorder="1" applyAlignment="1">
      <alignment horizontal="center" vertical="center" wrapText="1"/>
    </xf>
    <xf numFmtId="0" fontId="0" fillId="33" borderId="0" xfId="0" applyFill="1" applyAlignment="1">
      <alignment horizontal="center" vertical="center"/>
    </xf>
    <xf numFmtId="0" fontId="0" fillId="33" borderId="12" xfId="0" applyFill="1" applyBorder="1" applyAlignment="1">
      <alignment horizontal="center" vertical="center"/>
    </xf>
    <xf numFmtId="49" fontId="0" fillId="34" borderId="13" xfId="0" applyNumberFormat="1" applyFill="1" applyBorder="1" applyAlignment="1" applyProtection="1">
      <alignment horizontal="center" vertical="center"/>
      <protection locked="0"/>
    </xf>
    <xf numFmtId="0" fontId="24" fillId="33" borderId="12" xfId="0" applyFont="1" applyFill="1" applyBorder="1" applyAlignment="1">
      <alignment horizontal="center" vertical="center" wrapText="1"/>
    </xf>
    <xf numFmtId="0" fontId="25" fillId="33" borderId="11" xfId="2" applyFont="1" applyFill="1" applyBorder="1" applyAlignment="1" applyProtection="1">
      <alignment horizontal="center" vertical="center" wrapText="1"/>
    </xf>
    <xf numFmtId="49" fontId="0" fillId="34" borderId="14" xfId="0" applyNumberFormat="1" applyFill="1" applyBorder="1" applyAlignment="1" applyProtection="1">
      <alignment horizontal="center" vertical="center"/>
      <protection locked="0"/>
    </xf>
    <xf numFmtId="0" fontId="8" fillId="33" borderId="0" xfId="2" applyFill="1" applyBorder="1" applyAlignment="1" applyProtection="1">
      <alignment horizontal="center" vertical="center" wrapText="1"/>
      <protection locked="0"/>
    </xf>
    <xf numFmtId="0" fontId="26" fillId="33" borderId="12" xfId="0" applyFont="1" applyFill="1" applyBorder="1" applyAlignment="1">
      <alignment horizontal="center" vertical="center" wrapText="1"/>
    </xf>
    <xf numFmtId="0" fontId="0" fillId="33" borderId="15" xfId="0" applyFill="1" applyBorder="1" applyAlignment="1">
      <alignment horizontal="center" vertical="center"/>
    </xf>
    <xf numFmtId="0" fontId="0" fillId="33" borderId="10" xfId="0" applyFill="1" applyBorder="1" applyAlignment="1">
      <alignment horizontal="center" vertical="center"/>
    </xf>
    <xf numFmtId="0" fontId="8" fillId="33" borderId="16" xfId="2" applyFill="1" applyBorder="1" applyAlignment="1" applyProtection="1">
      <alignment horizontal="center" vertical="center"/>
      <protection locked="0"/>
    </xf>
    <xf numFmtId="0" fontId="24" fillId="33" borderId="17" xfId="0" applyFont="1" applyFill="1" applyBorder="1" applyAlignment="1">
      <alignment horizontal="center" vertical="center" wrapText="1"/>
    </xf>
    <xf numFmtId="0" fontId="8" fillId="33" borderId="14" xfId="2" applyFill="1" applyBorder="1" applyAlignment="1" applyProtection="1">
      <alignment horizontal="center" vertical="center"/>
      <protection locked="0"/>
    </xf>
    <xf numFmtId="0" fontId="24" fillId="33" borderId="14" xfId="0" applyFont="1" applyFill="1" applyBorder="1" applyAlignment="1">
      <alignment horizontal="center" vertical="center" wrapText="1"/>
    </xf>
    <xf numFmtId="0" fontId="8" fillId="33" borderId="18" xfId="2" applyFill="1"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0" fillId="26" borderId="19" xfId="0" applyFill="1" applyBorder="1" applyAlignment="1">
      <alignment horizontal="center" vertical="center" wrapText="1"/>
    </xf>
    <xf numFmtId="0" fontId="24" fillId="33" borderId="13" xfId="0" applyFont="1" applyFill="1" applyBorder="1" applyAlignment="1">
      <alignment horizontal="left" vertical="center" wrapText="1"/>
    </xf>
    <xf numFmtId="166" fontId="35" fillId="35" borderId="20" xfId="1" applyNumberFormat="1" applyFill="1" applyBorder="1" applyAlignment="1" applyProtection="1">
      <alignment horizontal="center" vertical="center" wrapText="1"/>
    </xf>
    <xf numFmtId="0" fontId="24" fillId="33" borderId="21" xfId="0" applyFont="1" applyFill="1" applyBorder="1" applyAlignment="1">
      <alignment horizontal="left" vertical="center" wrapText="1"/>
    </xf>
    <xf numFmtId="0" fontId="0" fillId="36" borderId="20" xfId="0" applyFill="1" applyBorder="1" applyAlignment="1">
      <alignment horizontal="center" vertical="center" wrapText="1"/>
    </xf>
    <xf numFmtId="0" fontId="0" fillId="34" borderId="21" xfId="0" applyFill="1" applyBorder="1" applyAlignment="1">
      <alignment vertical="center"/>
    </xf>
    <xf numFmtId="0" fontId="0" fillId="37" borderId="22" xfId="0" applyFill="1" applyBorder="1" applyAlignment="1">
      <alignment horizontal="center" vertical="center" wrapText="1"/>
    </xf>
    <xf numFmtId="0" fontId="24" fillId="33" borderId="23" xfId="0" applyFont="1" applyFill="1" applyBorder="1" applyAlignment="1">
      <alignment horizontal="left" vertical="center" wrapText="1"/>
    </xf>
    <xf numFmtId="0" fontId="27" fillId="0" borderId="0" xfId="0" applyFont="1" applyAlignment="1">
      <alignment horizontal="center" vertical="center"/>
    </xf>
    <xf numFmtId="0" fontId="0" fillId="0" borderId="0" xfId="0" applyAlignment="1">
      <alignment vertical="center"/>
    </xf>
    <xf numFmtId="49" fontId="0" fillId="33" borderId="0" xfId="0" applyNumberFormat="1" applyFill="1" applyAlignment="1">
      <alignment horizontal="center" vertical="center"/>
    </xf>
    <xf numFmtId="49" fontId="20" fillId="38" borderId="10" xfId="0" applyNumberFormat="1" applyFont="1" applyFill="1" applyBorder="1" applyAlignment="1">
      <alignment horizontal="center" vertical="center"/>
    </xf>
    <xf numFmtId="49" fontId="20" fillId="0" borderId="14" xfId="0" applyNumberFormat="1" applyFont="1" applyBorder="1" applyAlignment="1">
      <alignment horizontal="center" vertical="center"/>
    </xf>
    <xf numFmtId="49" fontId="20" fillId="0" borderId="14" xfId="0" applyNumberFormat="1" applyFont="1" applyBorder="1" applyAlignment="1">
      <alignment horizontal="center" vertical="center" wrapText="1"/>
    </xf>
    <xf numFmtId="49" fontId="0" fillId="34" borderId="13" xfId="0" applyNumberFormat="1" applyFill="1" applyBorder="1" applyAlignment="1" applyProtection="1">
      <alignment vertical="center"/>
      <protection locked="0"/>
    </xf>
    <xf numFmtId="49" fontId="0" fillId="34" borderId="23" xfId="0" applyNumberFormat="1" applyFill="1" applyBorder="1" applyAlignment="1" applyProtection="1">
      <alignment vertical="center"/>
      <protection locked="0"/>
    </xf>
    <xf numFmtId="49" fontId="0" fillId="34" borderId="23" xfId="0" applyNumberFormat="1" applyFill="1" applyBorder="1" applyAlignment="1" applyProtection="1">
      <alignment vertical="center" wrapText="1"/>
      <protection locked="0"/>
    </xf>
    <xf numFmtId="49" fontId="0" fillId="34" borderId="23" xfId="0" applyNumberFormat="1" applyFill="1" applyBorder="1" applyAlignment="1" applyProtection="1">
      <alignment horizontal="center" vertical="center"/>
      <protection locked="0"/>
    </xf>
    <xf numFmtId="49" fontId="0" fillId="34" borderId="14" xfId="0" applyNumberFormat="1" applyFill="1" applyBorder="1" applyAlignment="1" applyProtection="1">
      <alignment vertical="center"/>
      <protection locked="0"/>
    </xf>
    <xf numFmtId="49" fontId="29" fillId="34" borderId="23" xfId="0" applyNumberFormat="1" applyFont="1" applyFill="1" applyBorder="1" applyAlignment="1" applyProtection="1">
      <alignment vertical="center"/>
      <protection locked="0"/>
    </xf>
    <xf numFmtId="49" fontId="0" fillId="34" borderId="0" xfId="0" applyNumberFormat="1" applyFill="1" applyProtection="1">
      <protection locked="0"/>
    </xf>
    <xf numFmtId="49" fontId="0" fillId="0" borderId="0" xfId="0" applyNumberFormat="1"/>
    <xf numFmtId="49" fontId="0" fillId="0" borderId="0" xfId="0" applyNumberFormat="1" applyAlignment="1">
      <alignment horizontal="center" vertical="center"/>
    </xf>
    <xf numFmtId="49" fontId="20" fillId="5" borderId="25" xfId="0" applyNumberFormat="1" applyFont="1" applyFill="1" applyBorder="1" applyAlignment="1">
      <alignment horizontal="center" vertical="center"/>
    </xf>
    <xf numFmtId="49" fontId="20" fillId="6" borderId="26" xfId="0" applyNumberFormat="1" applyFont="1" applyFill="1" applyBorder="1" applyAlignment="1">
      <alignment horizontal="center" vertical="center"/>
    </xf>
    <xf numFmtId="49" fontId="0" fillId="34" borderId="17" xfId="0" applyNumberFormat="1" applyFill="1" applyBorder="1" applyAlignment="1" applyProtection="1">
      <alignment horizontal="center" vertical="center"/>
      <protection locked="0"/>
    </xf>
    <xf numFmtId="0" fontId="0" fillId="0" borderId="0" xfId="0" applyAlignment="1">
      <alignment horizontal="center" vertical="center" wrapText="1"/>
    </xf>
    <xf numFmtId="0" fontId="31" fillId="0" borderId="0" xfId="0" applyFont="1" applyAlignment="1">
      <alignment horizontal="center" vertical="center" wrapText="1"/>
    </xf>
    <xf numFmtId="0" fontId="0" fillId="33" borderId="0" xfId="0" applyFill="1" applyAlignment="1">
      <alignment horizontal="center" vertical="center" wrapText="1"/>
    </xf>
    <xf numFmtId="0" fontId="32" fillId="0" borderId="10" xfId="0" applyFont="1" applyBorder="1" applyAlignment="1">
      <alignment horizontal="center" vertical="center" wrapText="1"/>
    </xf>
    <xf numFmtId="0" fontId="32" fillId="0" borderId="14" xfId="0" applyFont="1" applyBorder="1" applyAlignment="1">
      <alignment horizontal="center" vertical="center" wrapText="1"/>
    </xf>
    <xf numFmtId="167" fontId="20" fillId="0" borderId="17" xfId="0" applyNumberFormat="1" applyFont="1" applyBorder="1" applyAlignment="1">
      <alignment horizontal="center" vertical="center" wrapText="1"/>
    </xf>
    <xf numFmtId="167" fontId="33" fillId="0" borderId="17" xfId="0" applyNumberFormat="1" applyFont="1" applyBorder="1" applyAlignment="1">
      <alignment horizontal="center" vertical="center" wrapText="1"/>
    </xf>
    <xf numFmtId="1" fontId="0" fillId="26" borderId="27" xfId="0" applyNumberFormat="1" applyFill="1" applyBorder="1" applyAlignment="1" applyProtection="1">
      <alignment horizontal="center" vertical="center" wrapText="1"/>
      <protection locked="0"/>
    </xf>
    <xf numFmtId="1" fontId="0" fillId="26" borderId="19" xfId="0" applyNumberFormat="1" applyFill="1" applyBorder="1" applyAlignment="1" applyProtection="1">
      <alignment horizontal="center" vertical="center" wrapText="1"/>
      <protection locked="0"/>
    </xf>
    <xf numFmtId="0" fontId="31" fillId="0" borderId="0" xfId="0" applyFont="1" applyAlignment="1">
      <alignment horizontal="left" vertical="center"/>
    </xf>
    <xf numFmtId="167" fontId="33" fillId="0" borderId="14" xfId="0" applyNumberFormat="1" applyFont="1" applyBorder="1" applyAlignment="1">
      <alignment horizontal="center" vertical="center" wrapText="1"/>
    </xf>
    <xf numFmtId="1" fontId="0" fillId="26" borderId="28" xfId="0" applyNumberFormat="1" applyFill="1" applyBorder="1" applyAlignment="1" applyProtection="1">
      <alignment horizontal="center" vertical="center" wrapText="1"/>
      <protection locked="0"/>
    </xf>
    <xf numFmtId="1" fontId="0" fillId="26" borderId="20" xfId="0" applyNumberFormat="1" applyFill="1" applyBorder="1" applyAlignment="1" applyProtection="1">
      <alignment horizontal="center" vertical="center" wrapText="1"/>
      <protection locked="0"/>
    </xf>
    <xf numFmtId="167" fontId="35" fillId="35" borderId="29" xfId="1" applyNumberFormat="1" applyFill="1" applyBorder="1" applyAlignment="1" applyProtection="1">
      <alignment horizontal="center" vertical="center" wrapText="1"/>
    </xf>
    <xf numFmtId="1" fontId="34" fillId="26" borderId="20" xfId="0" applyNumberFormat="1" applyFont="1" applyFill="1" applyBorder="1" applyAlignment="1" applyProtection="1">
      <alignment horizontal="center" vertical="center" wrapText="1"/>
      <protection locked="0"/>
    </xf>
    <xf numFmtId="167" fontId="0" fillId="36" borderId="30" xfId="0" applyNumberFormat="1" applyFill="1" applyBorder="1" applyAlignment="1" applyProtection="1">
      <alignment horizontal="center" vertical="center" wrapText="1"/>
      <protection locked="0"/>
    </xf>
    <xf numFmtId="167" fontId="0" fillId="36" borderId="31" xfId="0" applyNumberFormat="1" applyFill="1" applyBorder="1" applyAlignment="1" applyProtection="1">
      <alignment horizontal="center" vertical="center" wrapText="1"/>
      <protection locked="0"/>
    </xf>
    <xf numFmtId="0" fontId="20" fillId="0" borderId="0" xfId="0" applyFont="1" applyAlignment="1">
      <alignment horizontal="center" vertical="center" wrapText="1"/>
    </xf>
    <xf numFmtId="0" fontId="33" fillId="0" borderId="17" xfId="0" applyFont="1" applyBorder="1" applyAlignment="1">
      <alignment horizontal="center" vertical="center" wrapText="1"/>
    </xf>
    <xf numFmtId="0" fontId="33" fillId="0" borderId="14" xfId="0" applyFont="1" applyBorder="1" applyAlignment="1">
      <alignment horizontal="center" vertical="center" wrapText="1"/>
    </xf>
    <xf numFmtId="166" fontId="35" fillId="35" borderId="29" xfId="1" applyNumberFormat="1" applyFill="1" applyBorder="1" applyAlignment="1" applyProtection="1">
      <alignment horizontal="center" vertical="center" wrapText="1"/>
    </xf>
    <xf numFmtId="0" fontId="20" fillId="0" borderId="17" xfId="0" applyFont="1" applyBorder="1" applyAlignment="1">
      <alignment horizontal="center" vertical="center" wrapText="1"/>
    </xf>
    <xf numFmtId="0" fontId="33" fillId="0" borderId="10" xfId="0" applyFont="1" applyBorder="1" applyAlignment="1">
      <alignment horizontal="center" vertical="center" wrapText="1"/>
    </xf>
    <xf numFmtId="2" fontId="0" fillId="36" borderId="30" xfId="0" applyNumberFormat="1" applyFill="1" applyBorder="1" applyAlignment="1" applyProtection="1">
      <alignment horizontal="center" vertical="center" wrapText="1"/>
      <protection locked="0"/>
    </xf>
    <xf numFmtId="2" fontId="0" fillId="36" borderId="31" xfId="0" applyNumberFormat="1" applyFill="1" applyBorder="1" applyAlignment="1" applyProtection="1">
      <alignment horizontal="center" vertical="center" wrapText="1"/>
      <protection locked="0"/>
    </xf>
    <xf numFmtId="167" fontId="0" fillId="0" borderId="0" xfId="0" applyNumberFormat="1" applyAlignment="1">
      <alignment horizontal="center" vertical="center" wrapText="1"/>
    </xf>
    <xf numFmtId="167" fontId="0" fillId="33" borderId="0" xfId="0" applyNumberFormat="1" applyFill="1" applyAlignment="1">
      <alignment horizontal="center" vertical="center" wrapText="1"/>
    </xf>
    <xf numFmtId="167" fontId="32" fillId="0" borderId="10" xfId="0" applyNumberFormat="1" applyFont="1" applyBorder="1" applyAlignment="1">
      <alignment horizontal="center" vertical="center" wrapText="1"/>
    </xf>
    <xf numFmtId="166" fontId="0" fillId="36" borderId="19" xfId="0" applyNumberFormat="1" applyFill="1" applyBorder="1" applyAlignment="1" applyProtection="1">
      <alignment horizontal="center" vertical="center" wrapText="1"/>
      <protection locked="0"/>
    </xf>
    <xf numFmtId="167" fontId="0" fillId="36" borderId="27" xfId="0" applyNumberFormat="1" applyFill="1" applyBorder="1" applyAlignment="1" applyProtection="1">
      <alignment horizontal="center" vertical="center" wrapText="1"/>
      <protection locked="0"/>
    </xf>
    <xf numFmtId="167" fontId="0" fillId="36" borderId="19" xfId="0" applyNumberFormat="1" applyFill="1" applyBorder="1" applyAlignment="1" applyProtection="1">
      <alignment horizontal="center" vertical="center" wrapText="1"/>
      <protection locked="0"/>
    </xf>
    <xf numFmtId="166" fontId="0" fillId="36" borderId="29" xfId="0" applyNumberFormat="1" applyFill="1" applyBorder="1" applyAlignment="1" applyProtection="1">
      <alignment horizontal="center" vertical="center" wrapText="1"/>
      <protection locked="0"/>
    </xf>
    <xf numFmtId="167" fontId="0" fillId="36" borderId="32" xfId="0" applyNumberFormat="1" applyFill="1" applyBorder="1" applyAlignment="1" applyProtection="1">
      <alignment horizontal="center" vertical="center" wrapText="1"/>
      <protection locked="0"/>
    </xf>
    <xf numFmtId="167" fontId="0" fillId="36" borderId="29" xfId="0" applyNumberFormat="1" applyFill="1" applyBorder="1" applyAlignment="1" applyProtection="1">
      <alignment horizontal="center" vertical="center" wrapText="1"/>
      <protection locked="0"/>
    </xf>
    <xf numFmtId="0" fontId="0" fillId="0" borderId="0" xfId="0" applyAlignment="1">
      <alignment horizontal="center"/>
    </xf>
    <xf numFmtId="0" fontId="31" fillId="0" borderId="0" xfId="0" applyFont="1"/>
    <xf numFmtId="0" fontId="0" fillId="37" borderId="33" xfId="0" applyFill="1" applyBorder="1" applyAlignment="1">
      <alignment horizontal="center" vertical="center" wrapText="1"/>
    </xf>
    <xf numFmtId="0" fontId="0" fillId="37" borderId="34" xfId="0" applyFill="1" applyBorder="1" applyAlignment="1">
      <alignment horizontal="center" vertical="center" wrapText="1"/>
    </xf>
    <xf numFmtId="0" fontId="0" fillId="37" borderId="15" xfId="0" applyFill="1" applyBorder="1" applyAlignment="1">
      <alignment horizontal="center" vertical="center" wrapText="1"/>
    </xf>
    <xf numFmtId="0" fontId="0" fillId="37" borderId="11" xfId="0" applyFill="1" applyBorder="1" applyAlignment="1">
      <alignment horizontal="center" vertical="center" wrapText="1"/>
    </xf>
    <xf numFmtId="0" fontId="0" fillId="37" borderId="0" xfId="0" applyFill="1" applyAlignment="1">
      <alignment horizontal="center" vertical="center" wrapText="1"/>
    </xf>
    <xf numFmtId="0" fontId="0" fillId="37" borderId="12" xfId="0" applyFill="1" applyBorder="1" applyAlignment="1">
      <alignment horizontal="center" vertical="center" wrapText="1"/>
    </xf>
    <xf numFmtId="0" fontId="0" fillId="37" borderId="35" xfId="0" applyFill="1" applyBorder="1" applyAlignment="1">
      <alignment horizontal="center" vertical="center" wrapText="1"/>
    </xf>
    <xf numFmtId="0" fontId="0" fillId="37" borderId="36" xfId="0" applyFill="1" applyBorder="1" applyAlignment="1">
      <alignment horizontal="center" vertical="center" wrapText="1"/>
    </xf>
    <xf numFmtId="0" fontId="0" fillId="37" borderId="16" xfId="0" applyFill="1" applyBorder="1" applyAlignment="1">
      <alignment horizontal="center" vertical="center" wrapText="1"/>
    </xf>
    <xf numFmtId="0" fontId="31" fillId="0" borderId="0" xfId="0" applyFont="1" applyAlignment="1">
      <alignment wrapText="1"/>
    </xf>
    <xf numFmtId="168" fontId="35" fillId="35" borderId="29" xfId="1" applyNumberFormat="1" applyFill="1" applyBorder="1" applyAlignment="1" applyProtection="1">
      <alignment horizontal="center" vertical="center" wrapText="1"/>
    </xf>
    <xf numFmtId="9" fontId="0" fillId="36" borderId="19" xfId="0" applyNumberFormat="1" applyFill="1" applyBorder="1" applyAlignment="1" applyProtection="1">
      <alignment horizontal="center" vertical="center" wrapText="1"/>
      <protection locked="0"/>
    </xf>
    <xf numFmtId="9" fontId="0" fillId="36" borderId="29" xfId="0" applyNumberFormat="1" applyFill="1" applyBorder="1" applyAlignment="1" applyProtection="1">
      <alignment horizontal="center" vertical="center" wrapText="1"/>
      <protection locked="0"/>
    </xf>
    <xf numFmtId="167" fontId="20" fillId="0" borderId="17" xfId="0" applyNumberFormat="1" applyFont="1" applyBorder="1" applyAlignment="1">
      <alignment horizontal="center" vertical="center" wrapText="1"/>
    </xf>
    <xf numFmtId="167" fontId="20" fillId="3" borderId="14" xfId="0" applyNumberFormat="1" applyFont="1" applyFill="1" applyBorder="1" applyAlignment="1">
      <alignment horizontal="center" vertical="center" wrapText="1"/>
    </xf>
    <xf numFmtId="0" fontId="20" fillId="0" borderId="14" xfId="0" applyFont="1" applyBorder="1" applyAlignment="1">
      <alignment horizontal="center" vertical="center" wrapText="1"/>
    </xf>
    <xf numFmtId="167" fontId="23" fillId="5" borderId="14" xfId="0" applyNumberFormat="1" applyFont="1" applyFill="1" applyBorder="1" applyAlignment="1">
      <alignment horizontal="center" vertical="center" wrapText="1"/>
    </xf>
    <xf numFmtId="167" fontId="20" fillId="0" borderId="14" xfId="0" applyNumberFormat="1" applyFont="1" applyBorder="1" applyAlignment="1">
      <alignment horizontal="center" vertical="center" wrapText="1"/>
    </xf>
    <xf numFmtId="167" fontId="28" fillId="0" borderId="14" xfId="0" applyNumberFormat="1" applyFont="1" applyBorder="1" applyAlignment="1">
      <alignment horizontal="center" vertical="center" wrapText="1"/>
    </xf>
    <xf numFmtId="0" fontId="20" fillId="3" borderId="11" xfId="0" applyFont="1" applyFill="1" applyBorder="1" applyAlignment="1">
      <alignment horizontal="center" vertical="center" wrapText="1"/>
    </xf>
    <xf numFmtId="0" fontId="20" fillId="0" borderId="17" xfId="0" applyFont="1" applyBorder="1" applyAlignment="1">
      <alignment horizontal="center" vertical="center" wrapText="1"/>
    </xf>
    <xf numFmtId="0" fontId="28" fillId="0" borderId="14" xfId="0" applyFont="1" applyBorder="1" applyAlignment="1">
      <alignment horizontal="center" vertical="center" wrapText="1"/>
    </xf>
    <xf numFmtId="0" fontId="20" fillId="3" borderId="33" xfId="0" applyFont="1" applyFill="1" applyBorder="1" applyAlignment="1">
      <alignment horizontal="center" vertical="center" wrapText="1"/>
    </xf>
  </cellXfs>
  <cellStyles count="211">
    <cellStyle name="20 % - Accent1 2" xfId="3" xr:uid="{00000000-0005-0000-0000-000006000000}"/>
    <cellStyle name="20 % - Accent1 3" xfId="4" xr:uid="{00000000-0005-0000-0000-000007000000}"/>
    <cellStyle name="20 % - Accent2 2" xfId="5" xr:uid="{00000000-0005-0000-0000-000008000000}"/>
    <cellStyle name="20 % - Accent2 3" xfId="6" xr:uid="{00000000-0005-0000-0000-000009000000}"/>
    <cellStyle name="20 % - Accent3 2" xfId="7" xr:uid="{00000000-0005-0000-0000-00000A000000}"/>
    <cellStyle name="20 % - Accent3 3" xfId="8" xr:uid="{00000000-0005-0000-0000-00000B000000}"/>
    <cellStyle name="20 % - Accent4 2" xfId="9" xr:uid="{00000000-0005-0000-0000-00000C000000}"/>
    <cellStyle name="20 % - Accent4 3" xfId="10" xr:uid="{00000000-0005-0000-0000-00000D000000}"/>
    <cellStyle name="20 % - Accent5 2" xfId="11" xr:uid="{00000000-0005-0000-0000-00000E000000}"/>
    <cellStyle name="20 % - Accent5 3" xfId="12" xr:uid="{00000000-0005-0000-0000-00000F000000}"/>
    <cellStyle name="20 % - Accent6 2" xfId="13" xr:uid="{00000000-0005-0000-0000-000010000000}"/>
    <cellStyle name="20 % - Accent6 3" xfId="14" xr:uid="{00000000-0005-0000-0000-000011000000}"/>
    <cellStyle name="40 % - Accent1 2" xfId="15" xr:uid="{00000000-0005-0000-0000-000012000000}"/>
    <cellStyle name="40 % - Accent1 3" xfId="16" xr:uid="{00000000-0005-0000-0000-000013000000}"/>
    <cellStyle name="40 % - Accent2 2" xfId="17" xr:uid="{00000000-0005-0000-0000-000014000000}"/>
    <cellStyle name="40 % - Accent2 3" xfId="18" xr:uid="{00000000-0005-0000-0000-000015000000}"/>
    <cellStyle name="40 % - Accent3 2" xfId="19" xr:uid="{00000000-0005-0000-0000-000016000000}"/>
    <cellStyle name="40 % - Accent3 3" xfId="20" xr:uid="{00000000-0005-0000-0000-000017000000}"/>
    <cellStyle name="40 % - Accent4 2" xfId="21" xr:uid="{00000000-0005-0000-0000-000018000000}"/>
    <cellStyle name="40 % - Accent4 3" xfId="22" xr:uid="{00000000-0005-0000-0000-000019000000}"/>
    <cellStyle name="40 % - Accent5 2" xfId="23" xr:uid="{00000000-0005-0000-0000-00001A000000}"/>
    <cellStyle name="40 % - Accent5 3" xfId="24" xr:uid="{00000000-0005-0000-0000-00001B000000}"/>
    <cellStyle name="40 % - Accent6 2" xfId="25" xr:uid="{00000000-0005-0000-0000-00001C000000}"/>
    <cellStyle name="40 % - Accent6 3" xfId="26" xr:uid="{00000000-0005-0000-0000-00001D000000}"/>
    <cellStyle name="60 % - Accent1 2" xfId="27" xr:uid="{00000000-0005-0000-0000-00001E000000}"/>
    <cellStyle name="60 % - Accent1 3" xfId="28" xr:uid="{00000000-0005-0000-0000-00001F000000}"/>
    <cellStyle name="60 % - Accent1 4" xfId="29" xr:uid="{00000000-0005-0000-0000-000020000000}"/>
    <cellStyle name="60 % - Accent2 2" xfId="30" xr:uid="{00000000-0005-0000-0000-000021000000}"/>
    <cellStyle name="60 % - Accent2 3" xfId="31" xr:uid="{00000000-0005-0000-0000-000022000000}"/>
    <cellStyle name="60 % - Accent2 4" xfId="32" xr:uid="{00000000-0005-0000-0000-000023000000}"/>
    <cellStyle name="60 % - Accent3 2" xfId="33" xr:uid="{00000000-0005-0000-0000-000024000000}"/>
    <cellStyle name="60 % - Accent3 3" xfId="34" xr:uid="{00000000-0005-0000-0000-000025000000}"/>
    <cellStyle name="60 % - Accent3 4" xfId="35" xr:uid="{00000000-0005-0000-0000-000026000000}"/>
    <cellStyle name="60 % - Accent4 2" xfId="36" xr:uid="{00000000-0005-0000-0000-000027000000}"/>
    <cellStyle name="60 % - Accent4 3" xfId="37" xr:uid="{00000000-0005-0000-0000-000028000000}"/>
    <cellStyle name="60 % - Accent4 4" xfId="38" xr:uid="{00000000-0005-0000-0000-000029000000}"/>
    <cellStyle name="60 % - Accent5 2" xfId="39" xr:uid="{00000000-0005-0000-0000-00002A000000}"/>
    <cellStyle name="60 % - Accent5 3" xfId="40" xr:uid="{00000000-0005-0000-0000-00002B000000}"/>
    <cellStyle name="60 % - Accent5 4" xfId="41" xr:uid="{00000000-0005-0000-0000-00002C000000}"/>
    <cellStyle name="60 % - Accent6 2" xfId="42" xr:uid="{00000000-0005-0000-0000-00002D000000}"/>
    <cellStyle name="60 % - Accent6 3" xfId="43" xr:uid="{00000000-0005-0000-0000-00002E000000}"/>
    <cellStyle name="60 % - Accent6 4" xfId="44" xr:uid="{00000000-0005-0000-0000-00002F000000}"/>
    <cellStyle name="Accent1 2" xfId="45" xr:uid="{00000000-0005-0000-0000-000030000000}"/>
    <cellStyle name="Accent1 3" xfId="46" xr:uid="{00000000-0005-0000-0000-000031000000}"/>
    <cellStyle name="Accent2 2" xfId="47" xr:uid="{00000000-0005-0000-0000-000032000000}"/>
    <cellStyle name="Accent2 3" xfId="48" xr:uid="{00000000-0005-0000-0000-000033000000}"/>
    <cellStyle name="Accent3 2" xfId="49" xr:uid="{00000000-0005-0000-0000-000034000000}"/>
    <cellStyle name="Accent3 3" xfId="50" xr:uid="{00000000-0005-0000-0000-000035000000}"/>
    <cellStyle name="Accent4 2" xfId="51" xr:uid="{00000000-0005-0000-0000-000036000000}"/>
    <cellStyle name="Accent4 3" xfId="52" xr:uid="{00000000-0005-0000-0000-000037000000}"/>
    <cellStyle name="Accent5 2" xfId="53" xr:uid="{00000000-0005-0000-0000-000038000000}"/>
    <cellStyle name="Accent5 3" xfId="54" xr:uid="{00000000-0005-0000-0000-000039000000}"/>
    <cellStyle name="Accent6 2" xfId="55" xr:uid="{00000000-0005-0000-0000-00003A000000}"/>
    <cellStyle name="Accent6 3" xfId="56" xr:uid="{00000000-0005-0000-0000-00003B000000}"/>
    <cellStyle name="Avertissement 2" xfId="57" xr:uid="{00000000-0005-0000-0000-00003C000000}"/>
    <cellStyle name="Avertissement 3" xfId="58" xr:uid="{00000000-0005-0000-0000-00003D000000}"/>
    <cellStyle name="Calcul 2" xfId="59" xr:uid="{00000000-0005-0000-0000-00003E000000}"/>
    <cellStyle name="Calcul 3" xfId="60" xr:uid="{00000000-0005-0000-0000-00003F000000}"/>
    <cellStyle name="Cellule liée 2" xfId="61" xr:uid="{00000000-0005-0000-0000-000040000000}"/>
    <cellStyle name="Cellule liée 3" xfId="62" xr:uid="{00000000-0005-0000-0000-000041000000}"/>
    <cellStyle name="Commentaire 2" xfId="63" xr:uid="{00000000-0005-0000-0000-000042000000}"/>
    <cellStyle name="Commentaire 2 2" xfId="64" xr:uid="{00000000-0005-0000-0000-000043000000}"/>
    <cellStyle name="Commentaire 3" xfId="65" xr:uid="{00000000-0005-0000-0000-000044000000}"/>
    <cellStyle name="Entrée 2" xfId="66" xr:uid="{00000000-0005-0000-0000-000045000000}"/>
    <cellStyle name="Entrée 3" xfId="67" xr:uid="{00000000-0005-0000-0000-000046000000}"/>
    <cellStyle name="Hyperlink 1" xfId="68" xr:uid="{00000000-0005-0000-0000-000047000000}"/>
    <cellStyle name="Hyperlink 2" xfId="69" xr:uid="{00000000-0005-0000-0000-000048000000}"/>
    <cellStyle name="Hyperlink 2 2" xfId="70" xr:uid="{00000000-0005-0000-0000-000049000000}"/>
    <cellStyle name="Hyperlink 3" xfId="71" xr:uid="{00000000-0005-0000-0000-00004A000000}"/>
    <cellStyle name="Hyperlink 3 2" xfId="72" xr:uid="{00000000-0005-0000-0000-00004B000000}"/>
    <cellStyle name="Hyperlink 3 2 2" xfId="73" xr:uid="{00000000-0005-0000-0000-00004C000000}"/>
    <cellStyle name="Hyperlink 3 3" xfId="74" xr:uid="{00000000-0005-0000-0000-00004D000000}"/>
    <cellStyle name="Hyperlink 4" xfId="75" xr:uid="{00000000-0005-0000-0000-00004E000000}"/>
    <cellStyle name="Hyperlink 4 2" xfId="76" xr:uid="{00000000-0005-0000-0000-00004F000000}"/>
    <cellStyle name="Hyperlink 5" xfId="77" xr:uid="{00000000-0005-0000-0000-000050000000}"/>
    <cellStyle name="Insatisfaisant 2" xfId="78" xr:uid="{00000000-0005-0000-0000-000051000000}"/>
    <cellStyle name="Insatisfaisant 3" xfId="79" xr:uid="{00000000-0005-0000-0000-000052000000}"/>
    <cellStyle name="Lien hypertexte" xfId="2" builtinId="8"/>
    <cellStyle name="Lien hypertexte 2" xfId="80" xr:uid="{00000000-0005-0000-0000-000053000000}"/>
    <cellStyle name="Milliers 2" xfId="81" xr:uid="{00000000-0005-0000-0000-000054000000}"/>
    <cellStyle name="Milliers 2 2" xfId="82" xr:uid="{00000000-0005-0000-0000-000055000000}"/>
    <cellStyle name="Milliers 3" xfId="83" xr:uid="{00000000-0005-0000-0000-000056000000}"/>
    <cellStyle name="Milliers 4" xfId="84" xr:uid="{00000000-0005-0000-0000-000057000000}"/>
    <cellStyle name="Neutre 2" xfId="85" xr:uid="{00000000-0005-0000-0000-000058000000}"/>
    <cellStyle name="Neutre 3" xfId="86" xr:uid="{00000000-0005-0000-0000-000059000000}"/>
    <cellStyle name="Neutre 4" xfId="87" xr:uid="{00000000-0005-0000-0000-00005A000000}"/>
    <cellStyle name="Normal" xfId="0" builtinId="0"/>
    <cellStyle name="Normal 10" xfId="88" xr:uid="{00000000-0005-0000-0000-00005B000000}"/>
    <cellStyle name="Normal 10 2" xfId="89" xr:uid="{00000000-0005-0000-0000-00005C000000}"/>
    <cellStyle name="Normal 11" xfId="90" xr:uid="{00000000-0005-0000-0000-00005D000000}"/>
    <cellStyle name="Normal 11 2" xfId="91" xr:uid="{00000000-0005-0000-0000-00005E000000}"/>
    <cellStyle name="Normal 11 2 2" xfId="92" xr:uid="{00000000-0005-0000-0000-00005F000000}"/>
    <cellStyle name="Normal 11 3" xfId="93" xr:uid="{00000000-0005-0000-0000-000060000000}"/>
    <cellStyle name="Normal 11 3 2" xfId="94" xr:uid="{00000000-0005-0000-0000-000061000000}"/>
    <cellStyle name="Normal 11 4" xfId="95" xr:uid="{00000000-0005-0000-0000-000062000000}"/>
    <cellStyle name="Normal 11 4 2" xfId="96" xr:uid="{00000000-0005-0000-0000-000063000000}"/>
    <cellStyle name="Normal 11 5" xfId="97" xr:uid="{00000000-0005-0000-0000-000064000000}"/>
    <cellStyle name="Normal 11 5 2" xfId="98" xr:uid="{00000000-0005-0000-0000-000065000000}"/>
    <cellStyle name="Normal 11 5 3" xfId="99" xr:uid="{00000000-0005-0000-0000-000066000000}"/>
    <cellStyle name="Normal 11 5 4" xfId="100" xr:uid="{00000000-0005-0000-0000-000067000000}"/>
    <cellStyle name="Normal 12" xfId="101" xr:uid="{00000000-0005-0000-0000-000068000000}"/>
    <cellStyle name="Normal 13" xfId="102" xr:uid="{00000000-0005-0000-0000-000069000000}"/>
    <cellStyle name="Normal 14" xfId="103" xr:uid="{00000000-0005-0000-0000-00006A000000}"/>
    <cellStyle name="Normal 15" xfId="104" xr:uid="{00000000-0005-0000-0000-00006B000000}"/>
    <cellStyle name="Normal 16" xfId="105" xr:uid="{00000000-0005-0000-0000-00006C000000}"/>
    <cellStyle name="Normal 16 2" xfId="106" xr:uid="{00000000-0005-0000-0000-00006D000000}"/>
    <cellStyle name="Normal 16 2 2" xfId="107" xr:uid="{00000000-0005-0000-0000-00006E000000}"/>
    <cellStyle name="Normal 16 3" xfId="108" xr:uid="{00000000-0005-0000-0000-00006F000000}"/>
    <cellStyle name="Normal 17" xfId="109" xr:uid="{00000000-0005-0000-0000-000070000000}"/>
    <cellStyle name="Normal 17 2" xfId="110" xr:uid="{00000000-0005-0000-0000-000071000000}"/>
    <cellStyle name="Normal 17 2 2" xfId="111" xr:uid="{00000000-0005-0000-0000-000072000000}"/>
    <cellStyle name="Normal 17 2 2 2" xfId="112" xr:uid="{00000000-0005-0000-0000-000073000000}"/>
    <cellStyle name="Normal 17 2 2 3" xfId="113" xr:uid="{00000000-0005-0000-0000-000074000000}"/>
    <cellStyle name="Normal 17 2 2 4" xfId="114" xr:uid="{00000000-0005-0000-0000-000075000000}"/>
    <cellStyle name="Normal 17 2 2 4 2" xfId="115" xr:uid="{00000000-0005-0000-0000-000076000000}"/>
    <cellStyle name="Normal 17 3" xfId="116" xr:uid="{00000000-0005-0000-0000-000077000000}"/>
    <cellStyle name="Normal 17 3 2" xfId="117" xr:uid="{00000000-0005-0000-0000-000078000000}"/>
    <cellStyle name="Normal 17 3 3" xfId="118" xr:uid="{00000000-0005-0000-0000-000079000000}"/>
    <cellStyle name="Normal 17 3 4" xfId="119" xr:uid="{00000000-0005-0000-0000-00007A000000}"/>
    <cellStyle name="Normal 17 3 4 2" xfId="120" xr:uid="{00000000-0005-0000-0000-00007B000000}"/>
    <cellStyle name="Normal 17 4" xfId="121" xr:uid="{00000000-0005-0000-0000-00007C000000}"/>
    <cellStyle name="Normal 17 4 2" xfId="122" xr:uid="{00000000-0005-0000-0000-00007D000000}"/>
    <cellStyle name="Normal 17 4 3" xfId="123" xr:uid="{00000000-0005-0000-0000-00007E000000}"/>
    <cellStyle name="Normal 18" xfId="124" xr:uid="{00000000-0005-0000-0000-00007F000000}"/>
    <cellStyle name="Normal 19" xfId="125" xr:uid="{00000000-0005-0000-0000-000080000000}"/>
    <cellStyle name="Normal 19 2" xfId="126" xr:uid="{00000000-0005-0000-0000-000081000000}"/>
    <cellStyle name="Normal 2" xfId="127" xr:uid="{00000000-0005-0000-0000-000082000000}"/>
    <cellStyle name="Normal 2 2" xfId="128" xr:uid="{00000000-0005-0000-0000-000083000000}"/>
    <cellStyle name="Normal 2 2 2" xfId="129" xr:uid="{00000000-0005-0000-0000-000084000000}"/>
    <cellStyle name="Normal 2 3" xfId="130" xr:uid="{00000000-0005-0000-0000-000085000000}"/>
    <cellStyle name="Normal 2 3 2" xfId="131" xr:uid="{00000000-0005-0000-0000-000086000000}"/>
    <cellStyle name="Normal 2 4" xfId="132" xr:uid="{00000000-0005-0000-0000-000087000000}"/>
    <cellStyle name="Normal 2 5" xfId="133" xr:uid="{00000000-0005-0000-0000-000088000000}"/>
    <cellStyle name="Normal 2 6" xfId="134" xr:uid="{00000000-0005-0000-0000-000089000000}"/>
    <cellStyle name="Normal 2 6 2" xfId="135" xr:uid="{00000000-0005-0000-0000-00008A000000}"/>
    <cellStyle name="Normal 2 6 3" xfId="136" xr:uid="{00000000-0005-0000-0000-00008B000000}"/>
    <cellStyle name="Normal 2 7" xfId="137" xr:uid="{00000000-0005-0000-0000-00008C000000}"/>
    <cellStyle name="Normal 2 8" xfId="138" xr:uid="{00000000-0005-0000-0000-00008D000000}"/>
    <cellStyle name="Normal 2_Synthèse_" xfId="143" xr:uid="{00000000-0005-0000-0000-000092000000}"/>
    <cellStyle name="Normal 20" xfId="139" xr:uid="{00000000-0005-0000-0000-00008E000000}"/>
    <cellStyle name="Normal 20 2" xfId="140" xr:uid="{00000000-0005-0000-0000-00008F000000}"/>
    <cellStyle name="Normal 21" xfId="141" xr:uid="{00000000-0005-0000-0000-000090000000}"/>
    <cellStyle name="Normal 21 2" xfId="142" xr:uid="{00000000-0005-0000-0000-000091000000}"/>
    <cellStyle name="Normal 3" xfId="144" xr:uid="{00000000-0005-0000-0000-000093000000}"/>
    <cellStyle name="Normal 3 2" xfId="145" xr:uid="{00000000-0005-0000-0000-000094000000}"/>
    <cellStyle name="Normal 3 2 2" xfId="146" xr:uid="{00000000-0005-0000-0000-000095000000}"/>
    <cellStyle name="Normal 3 2 3" xfId="147" xr:uid="{00000000-0005-0000-0000-000096000000}"/>
    <cellStyle name="Normal 3 3" xfId="148" xr:uid="{00000000-0005-0000-0000-000097000000}"/>
    <cellStyle name="Normal 3 4" xfId="149" xr:uid="{00000000-0005-0000-0000-000098000000}"/>
    <cellStyle name="Normal 3 5" xfId="150" xr:uid="{00000000-0005-0000-0000-000099000000}"/>
    <cellStyle name="Normal 3 6" xfId="151" xr:uid="{00000000-0005-0000-0000-00009A000000}"/>
    <cellStyle name="Normal 3 7" xfId="152" xr:uid="{00000000-0005-0000-0000-00009B000000}"/>
    <cellStyle name="Normal 4" xfId="153" xr:uid="{00000000-0005-0000-0000-00009C000000}"/>
    <cellStyle name="Normal 4 2" xfId="154" xr:uid="{00000000-0005-0000-0000-00009D000000}"/>
    <cellStyle name="Normal 4 2 2" xfId="155" xr:uid="{00000000-0005-0000-0000-00009E000000}"/>
    <cellStyle name="Normal 4 2 3" xfId="156" xr:uid="{00000000-0005-0000-0000-00009F000000}"/>
    <cellStyle name="Normal 4 3" xfId="157" xr:uid="{00000000-0005-0000-0000-0000A0000000}"/>
    <cellStyle name="Normal 4 4" xfId="158" xr:uid="{00000000-0005-0000-0000-0000A1000000}"/>
    <cellStyle name="Normal 4 5" xfId="159" xr:uid="{00000000-0005-0000-0000-0000A2000000}"/>
    <cellStyle name="Normal 4 6" xfId="160" xr:uid="{00000000-0005-0000-0000-0000A3000000}"/>
    <cellStyle name="Normal 4 7" xfId="161" xr:uid="{00000000-0005-0000-0000-0000A4000000}"/>
    <cellStyle name="Normal 5" xfId="162" xr:uid="{00000000-0005-0000-0000-0000A5000000}"/>
    <cellStyle name="Normal 5 2" xfId="163" xr:uid="{00000000-0005-0000-0000-0000A6000000}"/>
    <cellStyle name="Normal 5 3" xfId="164" xr:uid="{00000000-0005-0000-0000-0000A7000000}"/>
    <cellStyle name="Normal 6" xfId="165" xr:uid="{00000000-0005-0000-0000-0000A8000000}"/>
    <cellStyle name="Normal 6 2" xfId="166" xr:uid="{00000000-0005-0000-0000-0000A9000000}"/>
    <cellStyle name="Normal 6 3" xfId="167" xr:uid="{00000000-0005-0000-0000-0000AA000000}"/>
    <cellStyle name="Normal 6 4" xfId="168" xr:uid="{00000000-0005-0000-0000-0000AB000000}"/>
    <cellStyle name="Normal 6 4 2" xfId="169" xr:uid="{00000000-0005-0000-0000-0000AC000000}"/>
    <cellStyle name="Normal 7" xfId="170" xr:uid="{00000000-0005-0000-0000-0000AD000000}"/>
    <cellStyle name="Normal 7 2" xfId="171" xr:uid="{00000000-0005-0000-0000-0000AE000000}"/>
    <cellStyle name="Normal 7 3" xfId="172" xr:uid="{00000000-0005-0000-0000-0000AF000000}"/>
    <cellStyle name="Normal 8" xfId="173" xr:uid="{00000000-0005-0000-0000-0000B0000000}"/>
    <cellStyle name="Normal 8 2" xfId="174" xr:uid="{00000000-0005-0000-0000-0000B1000000}"/>
    <cellStyle name="Normal 8 3" xfId="175" xr:uid="{00000000-0005-0000-0000-0000B2000000}"/>
    <cellStyle name="Normal 9" xfId="176" xr:uid="{00000000-0005-0000-0000-0000B3000000}"/>
    <cellStyle name="Normal 9 2" xfId="177" xr:uid="{00000000-0005-0000-0000-0000B4000000}"/>
    <cellStyle name="Pourcentage" xfId="1" builtinId="5"/>
    <cellStyle name="Pourcentage 2" xfId="178" xr:uid="{00000000-0005-0000-0000-0000B5000000}"/>
    <cellStyle name="Pourcentage 2 2" xfId="179" xr:uid="{00000000-0005-0000-0000-0000B6000000}"/>
    <cellStyle name="Pourcentage 2 2 2" xfId="180" xr:uid="{00000000-0005-0000-0000-0000B7000000}"/>
    <cellStyle name="Pourcentage 2 3" xfId="181" xr:uid="{00000000-0005-0000-0000-0000B8000000}"/>
    <cellStyle name="Pourcentage 3" xfId="182" xr:uid="{00000000-0005-0000-0000-0000B9000000}"/>
    <cellStyle name="Pourcentage 3 2" xfId="183" xr:uid="{00000000-0005-0000-0000-0000BA000000}"/>
    <cellStyle name="Pourcentage 3 2 2" xfId="184" xr:uid="{00000000-0005-0000-0000-0000BB000000}"/>
    <cellStyle name="Pourcentage 3 3" xfId="185" xr:uid="{00000000-0005-0000-0000-0000BC000000}"/>
    <cellStyle name="Pourcentage 4" xfId="186" xr:uid="{00000000-0005-0000-0000-0000BD000000}"/>
    <cellStyle name="Pourcentage 4 2" xfId="187" xr:uid="{00000000-0005-0000-0000-0000BE000000}"/>
    <cellStyle name="Pourcentage 4 3" xfId="188" xr:uid="{00000000-0005-0000-0000-0000BF000000}"/>
    <cellStyle name="Pourcentage 4 3 2" xfId="189" xr:uid="{00000000-0005-0000-0000-0000C0000000}"/>
    <cellStyle name="Pourcentage 5" xfId="190" xr:uid="{00000000-0005-0000-0000-0000C1000000}"/>
    <cellStyle name="Pourcentage 5 2" xfId="191" xr:uid="{00000000-0005-0000-0000-0000C2000000}"/>
    <cellStyle name="Satisfaisant 2" xfId="192" xr:uid="{00000000-0005-0000-0000-0000C3000000}"/>
    <cellStyle name="Satisfaisant 3" xfId="193" xr:uid="{00000000-0005-0000-0000-0000C4000000}"/>
    <cellStyle name="Sortie 2" xfId="194" xr:uid="{00000000-0005-0000-0000-0000C5000000}"/>
    <cellStyle name="Sortie 3" xfId="195" xr:uid="{00000000-0005-0000-0000-0000C6000000}"/>
    <cellStyle name="Texte explicatif 2" xfId="196" xr:uid="{00000000-0005-0000-0000-0000C7000000}"/>
    <cellStyle name="Texte explicatif 3" xfId="197" xr:uid="{00000000-0005-0000-0000-0000C8000000}"/>
    <cellStyle name="Titre 1 2" xfId="199" xr:uid="{00000000-0005-0000-0000-0000CA000000}"/>
    <cellStyle name="Titre 1 3" xfId="200" xr:uid="{00000000-0005-0000-0000-0000CB000000}"/>
    <cellStyle name="Titre 2 2" xfId="201" xr:uid="{00000000-0005-0000-0000-0000CC000000}"/>
    <cellStyle name="Titre 2 3" xfId="202" xr:uid="{00000000-0005-0000-0000-0000CD000000}"/>
    <cellStyle name="Titre 3" xfId="198" xr:uid="{00000000-0005-0000-0000-0000C9000000}"/>
    <cellStyle name="Titre 3 2" xfId="203" xr:uid="{00000000-0005-0000-0000-0000CE000000}"/>
    <cellStyle name="Titre 3 3" xfId="204" xr:uid="{00000000-0005-0000-0000-0000CF000000}"/>
    <cellStyle name="Titre 4 2" xfId="205" xr:uid="{00000000-0005-0000-0000-0000D0000000}"/>
    <cellStyle name="Titre 4 3" xfId="206" xr:uid="{00000000-0005-0000-0000-0000D1000000}"/>
    <cellStyle name="Total 2" xfId="207" xr:uid="{00000000-0005-0000-0000-0000D2000000}"/>
    <cellStyle name="Total 3" xfId="208" xr:uid="{00000000-0005-0000-0000-0000D3000000}"/>
    <cellStyle name="Vérification 2" xfId="209" xr:uid="{00000000-0005-0000-0000-0000D4000000}"/>
    <cellStyle name="Vérification 3" xfId="210" xr:uid="{00000000-0005-0000-0000-0000D5000000}"/>
  </cellStyles>
  <dxfs count="0"/>
  <tableStyles count="0" defaultTableStyle="TableStyleMedium2" defaultPivotStyle="PivotStyleLight16"/>
  <colors>
    <indexedColors>
      <rgbColor rgb="FF000000"/>
      <rgbColor rgb="FFFFFFFF"/>
      <rgbColor rgb="FFFF0000"/>
      <rgbColor rgb="FFD6DCE5"/>
      <rgbColor rgb="FF0000FF"/>
      <rgbColor rgb="FFFFD966"/>
      <rgbColor rgb="FFFFC7CE"/>
      <rgbColor rgb="FFB4C7E7"/>
      <rgbColor rgb="FF9C0006"/>
      <rgbColor rgb="FF006100"/>
      <rgbColor rgb="FF000080"/>
      <rgbColor rgb="FF9C6500"/>
      <rgbColor rgb="FFDBDBDB"/>
      <rgbColor rgb="FF0070C0"/>
      <rgbColor rgb="FFC9C9C9"/>
      <rgbColor rgb="FF7F7F7F"/>
      <rgbColor rgb="FF8FAADC"/>
      <rgbColor rgb="FFA5A5A5"/>
      <rgbColor rgb="FFFFFFCC"/>
      <rgbColor rgb="FFDEEBF7"/>
      <rgbColor rgb="FFFBE5D6"/>
      <rgbColor rgb="FFED7D31"/>
      <rgbColor rgb="FF0563C1"/>
      <rgbColor rgb="FFBDD7EE"/>
      <rgbColor rgb="FF000080"/>
      <rgbColor rgb="FFF8CBAD"/>
      <rgbColor rgb="FFFFE699"/>
      <rgbColor rgb="FFC5E0B4"/>
      <rgbColor rgb="FFDAE3F3"/>
      <rgbColor rgb="FFFFF2CC"/>
      <rgbColor rgb="FFD9D9D9"/>
      <rgbColor rgb="FFFEF9F8"/>
      <rgbColor rgb="FFA1B8E1"/>
      <rgbColor rgb="FFE2F0D9"/>
      <rgbColor rgb="FFC6EFCE"/>
      <rgbColor rgb="FFFFEB9C"/>
      <rgbColor rgb="FF9DC3E6"/>
      <rgbColor rgb="FFF4B183"/>
      <rgbColor rgb="FFB2B2B2"/>
      <rgbColor rgb="FFFFCC99"/>
      <rgbColor rgb="FF4472C4"/>
      <rgbColor rgb="FF5B9BD5"/>
      <rgbColor rgb="FFA9D18E"/>
      <rgbColor rgb="FFFFC000"/>
      <rgbColor rgb="FFFF8001"/>
      <rgbColor rgb="FFFA7D00"/>
      <rgbColor rgb="FF44546A"/>
      <rgbColor rgb="FF8497B0"/>
      <rgbColor rgb="FFEDEDED"/>
      <rgbColor rgb="FF70AD47"/>
      <rgbColor rgb="FFF2F2F2"/>
      <rgbColor rgb="FF404040"/>
      <rgbColor rgb="FFC9211E"/>
      <rgbColor rgb="FFD0CECE"/>
      <rgbColor rgb="FF3F3F76"/>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QSfibre@arcep.fr" TargetMode="External"/><Relationship Id="rId1" Type="http://schemas.openxmlformats.org/officeDocument/2006/relationships/hyperlink" Target="https://extranet.arcep.fr/portail/LinkClick.aspx?fileticket=Dh7Vr2GF5vw%3D&amp;tabid=215&amp;portalid=0&amp;mid=7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2"/>
  <sheetViews>
    <sheetView showGridLines="0" topLeftCell="A11" zoomScale="140" zoomScaleNormal="140" workbookViewId="0">
      <selection activeCell="B22" sqref="B22"/>
    </sheetView>
  </sheetViews>
  <sheetFormatPr baseColWidth="10" defaultColWidth="11.6640625" defaultRowHeight="13.75" customHeight="1" x14ac:dyDescent="0.2"/>
  <cols>
    <col min="1" max="3" width="65.6640625" style="14" customWidth="1"/>
    <col min="4" max="1024" width="11.5" style="14"/>
  </cols>
  <sheetData>
    <row r="1" spans="1:3" s="14" customFormat="1" ht="15" x14ac:dyDescent="0.2">
      <c r="A1" s="13" t="s">
        <v>0</v>
      </c>
      <c r="B1" s="13"/>
      <c r="C1" s="13"/>
    </row>
    <row r="2" spans="1:3" s="14" customFormat="1" ht="5" customHeight="1" x14ac:dyDescent="0.2">
      <c r="A2" s="15"/>
      <c r="B2" s="16"/>
      <c r="C2" s="17"/>
    </row>
    <row r="3" spans="1:3" s="14" customFormat="1" ht="12" customHeight="1" x14ac:dyDescent="0.2">
      <c r="A3" s="15" t="s">
        <v>1</v>
      </c>
      <c r="B3" s="18" t="s">
        <v>2</v>
      </c>
      <c r="C3" s="19"/>
    </row>
    <row r="4" spans="1:3" s="14" customFormat="1" ht="12" customHeight="1" x14ac:dyDescent="0.2">
      <c r="A4" s="20" t="s">
        <v>3</v>
      </c>
      <c r="B4" s="18" t="s">
        <v>4</v>
      </c>
      <c r="C4" s="19"/>
    </row>
    <row r="5" spans="1:3" s="14" customFormat="1" ht="16.5" customHeight="1" x14ac:dyDescent="0.2">
      <c r="A5" s="15" t="s">
        <v>5</v>
      </c>
      <c r="B5" s="18" t="s">
        <v>6</v>
      </c>
      <c r="C5" s="19" t="s">
        <v>7</v>
      </c>
    </row>
    <row r="6" spans="1:3" s="14" customFormat="1" ht="48" customHeight="1" x14ac:dyDescent="0.2">
      <c r="A6" s="15" t="s">
        <v>8</v>
      </c>
      <c r="B6" s="21" t="s">
        <v>9</v>
      </c>
      <c r="C6" s="19" t="s">
        <v>10</v>
      </c>
    </row>
    <row r="7" spans="1:3" s="14" customFormat="1" ht="5" customHeight="1" x14ac:dyDescent="0.2">
      <c r="A7" s="15"/>
      <c r="B7" s="16"/>
      <c r="C7" s="17"/>
    </row>
    <row r="8" spans="1:3" s="14" customFormat="1" ht="30" customHeight="1" x14ac:dyDescent="0.2">
      <c r="A8" s="15" t="s">
        <v>11</v>
      </c>
      <c r="B8" s="22" t="s">
        <v>12</v>
      </c>
      <c r="C8" s="23" t="s">
        <v>13</v>
      </c>
    </row>
    <row r="9" spans="1:3" s="14" customFormat="1" ht="5" customHeight="1" x14ac:dyDescent="0.2">
      <c r="A9" s="12" t="s">
        <v>14</v>
      </c>
      <c r="B9" s="24"/>
      <c r="C9" s="25"/>
    </row>
    <row r="10" spans="1:3" s="14" customFormat="1" ht="40.25" customHeight="1" x14ac:dyDescent="0.2">
      <c r="A10" s="12"/>
      <c r="B10" s="26" t="s">
        <v>15</v>
      </c>
      <c r="C10" s="27" t="s">
        <v>16</v>
      </c>
    </row>
    <row r="11" spans="1:3" s="14" customFormat="1" ht="40.25" customHeight="1" x14ac:dyDescent="0.2">
      <c r="A11" s="12"/>
      <c r="B11" s="28" t="s">
        <v>17</v>
      </c>
      <c r="C11" s="29" t="s">
        <v>18</v>
      </c>
    </row>
    <row r="12" spans="1:3" s="14" customFormat="1" ht="40.25" customHeight="1" x14ac:dyDescent="0.2">
      <c r="A12" s="12"/>
      <c r="B12" s="30" t="s">
        <v>19</v>
      </c>
      <c r="C12" s="11" t="s">
        <v>20</v>
      </c>
    </row>
    <row r="13" spans="1:3" s="14" customFormat="1" ht="40.25" customHeight="1" x14ac:dyDescent="0.2">
      <c r="A13" s="12"/>
      <c r="B13" s="30" t="s">
        <v>21</v>
      </c>
      <c r="C13" s="11"/>
    </row>
    <row r="14" spans="1:3" s="14" customFormat="1" ht="40.25" customHeight="1" x14ac:dyDescent="0.2">
      <c r="A14" s="12"/>
      <c r="B14" s="30" t="s">
        <v>22</v>
      </c>
      <c r="C14" s="11"/>
    </row>
    <row r="15" spans="1:3" s="14" customFormat="1" ht="40.25" customHeight="1" x14ac:dyDescent="0.2">
      <c r="A15" s="12"/>
      <c r="B15" s="31" t="s">
        <v>23</v>
      </c>
      <c r="C15" s="11"/>
    </row>
    <row r="16" spans="1:3" ht="15" x14ac:dyDescent="0.2">
      <c r="A16" s="12" t="s">
        <v>24</v>
      </c>
      <c r="B16" s="32"/>
      <c r="C16" s="33" t="s">
        <v>25</v>
      </c>
    </row>
    <row r="17" spans="1:3" ht="15" x14ac:dyDescent="0.2">
      <c r="A17" s="12"/>
      <c r="B17" s="34"/>
      <c r="C17" s="35" t="s">
        <v>26</v>
      </c>
    </row>
    <row r="18" spans="1:3" ht="15" x14ac:dyDescent="0.2">
      <c r="A18" s="12"/>
      <c r="B18" s="36"/>
      <c r="C18" s="35" t="s">
        <v>27</v>
      </c>
    </row>
    <row r="19" spans="1:3" ht="15" x14ac:dyDescent="0.2">
      <c r="A19" s="12"/>
      <c r="B19" s="37"/>
      <c r="C19" s="35" t="s">
        <v>28</v>
      </c>
    </row>
    <row r="20" spans="1:3" ht="15" x14ac:dyDescent="0.2">
      <c r="A20" s="12"/>
      <c r="B20" s="38"/>
      <c r="C20" s="39" t="s">
        <v>29</v>
      </c>
    </row>
    <row r="22" spans="1:3" ht="31" x14ac:dyDescent="0.2">
      <c r="B22" s="40"/>
    </row>
  </sheetData>
  <mergeCells count="4">
    <mergeCell ref="A1:C1"/>
    <mergeCell ref="A9:A15"/>
    <mergeCell ref="C12:C15"/>
    <mergeCell ref="A16:A20"/>
  </mergeCells>
  <hyperlinks>
    <hyperlink ref="A4" r:id="rId1" xr:uid="{00000000-0004-0000-0000-000000000000}"/>
    <hyperlink ref="B8" r:id="rId2" xr:uid="{00000000-0004-0000-0000-000001000000}"/>
    <hyperlink ref="B10" location="Guide!A1" display="Guide" xr:uid="{00000000-0004-0000-0000-000002000000}"/>
    <hyperlink ref="B11" location="'Maille d''appréciation'!A1" display="Maille d'appréciation" xr:uid="{00000000-0004-0000-0000-000003000000}"/>
    <hyperlink ref="B12" location="'Annexe 2-1'!A1" display="Annexe 2-1" xr:uid="{00000000-0004-0000-0000-000004000000}"/>
    <hyperlink ref="B13" location="'Annexe 2-2'!A1" display="Annexe 2-2" xr:uid="{00000000-0004-0000-0000-000005000000}"/>
    <hyperlink ref="B14" location="'Annexe 3'!A1" display="Annexe 3" xr:uid="{00000000-0004-0000-0000-000006000000}"/>
    <hyperlink ref="B15" location="'Annexe 3 - Détail par OC'!A1" display="Annexe 3 - Détail par OC" xr:uid="{00000000-0004-0000-0000-000007000000}"/>
  </hyperlink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91"/>
  <sheetViews>
    <sheetView showGridLines="0" topLeftCell="B56" zoomScale="140" zoomScaleNormal="140" workbookViewId="0">
      <selection activeCell="D59" sqref="D59"/>
    </sheetView>
  </sheetViews>
  <sheetFormatPr baseColWidth="10" defaultColWidth="11.83203125" defaultRowHeight="13.75" customHeight="1" x14ac:dyDescent="0.2"/>
  <cols>
    <col min="1" max="1" width="5.6640625" style="14" customWidth="1"/>
    <col min="2" max="2" width="60.6640625" style="41" customWidth="1"/>
    <col min="3" max="4" width="80.6640625" style="14" customWidth="1"/>
    <col min="5" max="64" width="11.5" style="14" customWidth="1"/>
  </cols>
  <sheetData>
    <row r="1" spans="1:4" ht="40.25" customHeight="1" x14ac:dyDescent="0.2">
      <c r="A1" s="42"/>
      <c r="B1" s="43" t="s">
        <v>30</v>
      </c>
      <c r="C1" s="43" t="s">
        <v>31</v>
      </c>
      <c r="D1" s="43" t="s">
        <v>32</v>
      </c>
    </row>
    <row r="2" spans="1:4" ht="20" customHeight="1" x14ac:dyDescent="0.2">
      <c r="A2" s="10" t="s">
        <v>19</v>
      </c>
      <c r="B2" s="10"/>
      <c r="C2" s="10"/>
      <c r="D2" s="10"/>
    </row>
    <row r="3" spans="1:4" ht="20" customHeight="1" x14ac:dyDescent="0.2">
      <c r="A3" s="9" t="s">
        <v>33</v>
      </c>
      <c r="B3" s="9"/>
      <c r="C3" s="9"/>
      <c r="D3" s="9"/>
    </row>
    <row r="4" spans="1:4" ht="30" customHeight="1" x14ac:dyDescent="0.2">
      <c r="A4" s="8">
        <v>1</v>
      </c>
      <c r="B4" s="7" t="s">
        <v>34</v>
      </c>
      <c r="C4" s="46" t="s">
        <v>35</v>
      </c>
      <c r="D4" s="18" t="s">
        <v>36</v>
      </c>
    </row>
    <row r="5" spans="1:4" ht="30" customHeight="1" x14ac:dyDescent="0.2">
      <c r="A5" s="8"/>
      <c r="B5" s="7"/>
      <c r="C5" s="47" t="s">
        <v>37</v>
      </c>
      <c r="D5" s="18" t="s">
        <v>36</v>
      </c>
    </row>
    <row r="6" spans="1:4" ht="30" customHeight="1" x14ac:dyDescent="0.2">
      <c r="A6" s="8">
        <v>2</v>
      </c>
      <c r="B6" s="7" t="s">
        <v>38</v>
      </c>
      <c r="C6" s="46" t="s">
        <v>35</v>
      </c>
      <c r="D6" s="18" t="s">
        <v>112</v>
      </c>
    </row>
    <row r="7" spans="1:4" ht="30" customHeight="1" x14ac:dyDescent="0.2">
      <c r="A7" s="8"/>
      <c r="B7" s="7"/>
      <c r="C7" s="47" t="s">
        <v>37</v>
      </c>
      <c r="D7" s="18" t="s">
        <v>112</v>
      </c>
    </row>
    <row r="8" spans="1:4" ht="30" customHeight="1" x14ac:dyDescent="0.2">
      <c r="A8" s="8">
        <v>3</v>
      </c>
      <c r="B8" s="7" t="s">
        <v>39</v>
      </c>
      <c r="C8" s="46" t="s">
        <v>35</v>
      </c>
      <c r="D8" s="18"/>
    </row>
    <row r="9" spans="1:4" ht="30" customHeight="1" x14ac:dyDescent="0.2">
      <c r="A9" s="8"/>
      <c r="B9" s="7"/>
      <c r="C9" s="48" t="s">
        <v>40</v>
      </c>
      <c r="D9" s="49"/>
    </row>
    <row r="10" spans="1:4" ht="30" customHeight="1" x14ac:dyDescent="0.2">
      <c r="A10" s="44">
        <v>4</v>
      </c>
      <c r="B10" s="45" t="s">
        <v>41</v>
      </c>
      <c r="C10" s="50" t="s">
        <v>42</v>
      </c>
      <c r="D10" s="21"/>
    </row>
    <row r="11" spans="1:4" ht="30" customHeight="1" x14ac:dyDescent="0.2">
      <c r="A11" s="44">
        <v>5</v>
      </c>
      <c r="B11" s="45" t="s">
        <v>43</v>
      </c>
      <c r="C11" s="50" t="s">
        <v>42</v>
      </c>
      <c r="D11" s="21"/>
    </row>
    <row r="12" spans="1:4" ht="30" customHeight="1" x14ac:dyDescent="0.2">
      <c r="A12" s="8">
        <v>6</v>
      </c>
      <c r="B12" s="7" t="s">
        <v>44</v>
      </c>
      <c r="C12" s="46" t="s">
        <v>35</v>
      </c>
      <c r="D12" s="18"/>
    </row>
    <row r="13" spans="1:4" ht="30" customHeight="1" x14ac:dyDescent="0.2">
      <c r="A13" s="8"/>
      <c r="B13" s="7"/>
      <c r="C13" s="47" t="s">
        <v>37</v>
      </c>
      <c r="D13" s="49"/>
    </row>
    <row r="14" spans="1:4" ht="30" customHeight="1" x14ac:dyDescent="0.2">
      <c r="A14" s="44">
        <v>7</v>
      </c>
      <c r="B14" s="45" t="s">
        <v>45</v>
      </c>
      <c r="C14" s="50" t="s">
        <v>42</v>
      </c>
      <c r="D14" s="21"/>
    </row>
    <row r="15" spans="1:4" ht="30" customHeight="1" x14ac:dyDescent="0.2">
      <c r="A15" s="44">
        <v>8</v>
      </c>
      <c r="B15" s="45" t="s">
        <v>46</v>
      </c>
      <c r="C15" s="46" t="s">
        <v>42</v>
      </c>
      <c r="D15" s="18"/>
    </row>
    <row r="16" spans="1:4" ht="30" customHeight="1" x14ac:dyDescent="0.2">
      <c r="A16" s="44">
        <v>9</v>
      </c>
      <c r="B16" s="45" t="s">
        <v>47</v>
      </c>
      <c r="C16" s="50" t="s">
        <v>42</v>
      </c>
      <c r="D16" s="21"/>
    </row>
    <row r="17" spans="1:4" ht="30" customHeight="1" x14ac:dyDescent="0.2">
      <c r="A17" s="8">
        <v>10</v>
      </c>
      <c r="B17" s="7" t="s">
        <v>48</v>
      </c>
      <c r="C17" s="46" t="s">
        <v>35</v>
      </c>
      <c r="D17" s="18"/>
    </row>
    <row r="18" spans="1:4" ht="30" customHeight="1" x14ac:dyDescent="0.2">
      <c r="A18" s="8"/>
      <c r="B18" s="7"/>
      <c r="C18" s="47" t="s">
        <v>37</v>
      </c>
      <c r="D18" s="49"/>
    </row>
    <row r="19" spans="1:4" ht="20" customHeight="1" x14ac:dyDescent="0.2">
      <c r="A19" s="6" t="s">
        <v>49</v>
      </c>
      <c r="B19" s="6"/>
      <c r="C19" s="6"/>
      <c r="D19" s="6"/>
    </row>
    <row r="20" spans="1:4" ht="30" customHeight="1" x14ac:dyDescent="0.2">
      <c r="A20" s="8">
        <v>11</v>
      </c>
      <c r="B20" s="7" t="s">
        <v>50</v>
      </c>
      <c r="C20" s="46" t="s">
        <v>35</v>
      </c>
      <c r="D20" s="18" t="s">
        <v>36</v>
      </c>
    </row>
    <row r="21" spans="1:4" ht="30" customHeight="1" x14ac:dyDescent="0.2">
      <c r="A21" s="8"/>
      <c r="B21" s="7"/>
      <c r="C21" s="47" t="s">
        <v>37</v>
      </c>
      <c r="D21" s="18" t="s">
        <v>36</v>
      </c>
    </row>
    <row r="22" spans="1:4" ht="30" customHeight="1" x14ac:dyDescent="0.2">
      <c r="A22" s="44">
        <v>12</v>
      </c>
      <c r="B22" s="45" t="s">
        <v>51</v>
      </c>
      <c r="C22" s="46" t="s">
        <v>42</v>
      </c>
      <c r="D22" s="18" t="s">
        <v>36</v>
      </c>
    </row>
    <row r="23" spans="1:4" ht="30" customHeight="1" x14ac:dyDescent="0.2">
      <c r="A23" s="8">
        <v>13</v>
      </c>
      <c r="B23" s="7" t="s">
        <v>52</v>
      </c>
      <c r="C23" s="46" t="s">
        <v>35</v>
      </c>
      <c r="D23" s="18" t="s">
        <v>36</v>
      </c>
    </row>
    <row r="24" spans="1:4" ht="30" customHeight="1" x14ac:dyDescent="0.2">
      <c r="A24" s="8"/>
      <c r="B24" s="7"/>
      <c r="C24" s="47" t="s">
        <v>37</v>
      </c>
      <c r="D24" s="18" t="s">
        <v>36</v>
      </c>
    </row>
    <row r="25" spans="1:4" ht="30" customHeight="1" x14ac:dyDescent="0.2">
      <c r="A25" s="44">
        <v>14</v>
      </c>
      <c r="B25" s="45" t="s">
        <v>53</v>
      </c>
      <c r="C25" s="46" t="s">
        <v>42</v>
      </c>
      <c r="D25" s="18" t="s">
        <v>36</v>
      </c>
    </row>
    <row r="26" spans="1:4" ht="30" customHeight="1" x14ac:dyDescent="0.2">
      <c r="A26" s="8">
        <v>15</v>
      </c>
      <c r="B26" s="7" t="s">
        <v>54</v>
      </c>
      <c r="C26" s="46" t="s">
        <v>35</v>
      </c>
      <c r="D26" s="18" t="s">
        <v>36</v>
      </c>
    </row>
    <row r="27" spans="1:4" ht="30" customHeight="1" x14ac:dyDescent="0.2">
      <c r="A27" s="8"/>
      <c r="B27" s="7"/>
      <c r="C27" s="47" t="s">
        <v>37</v>
      </c>
      <c r="D27" s="18" t="s">
        <v>36</v>
      </c>
    </row>
    <row r="28" spans="1:4" ht="30" customHeight="1" x14ac:dyDescent="0.2">
      <c r="A28" s="44">
        <v>16</v>
      </c>
      <c r="B28" s="45" t="s">
        <v>55</v>
      </c>
      <c r="C28" s="46" t="s">
        <v>42</v>
      </c>
      <c r="D28" s="18" t="s">
        <v>36</v>
      </c>
    </row>
    <row r="29" spans="1:4" ht="30" customHeight="1" x14ac:dyDescent="0.2">
      <c r="A29" s="8">
        <v>17</v>
      </c>
      <c r="B29" s="7" t="s">
        <v>56</v>
      </c>
      <c r="C29" s="46" t="s">
        <v>35</v>
      </c>
      <c r="D29" s="18" t="s">
        <v>36</v>
      </c>
    </row>
    <row r="30" spans="1:4" ht="30" customHeight="1" x14ac:dyDescent="0.2">
      <c r="A30" s="8"/>
      <c r="B30" s="7"/>
      <c r="C30" s="47" t="s">
        <v>37</v>
      </c>
      <c r="D30" s="18" t="s">
        <v>36</v>
      </c>
    </row>
    <row r="31" spans="1:4" ht="30" customHeight="1" x14ac:dyDescent="0.2">
      <c r="A31" s="8">
        <v>18</v>
      </c>
      <c r="B31" s="7" t="s">
        <v>57</v>
      </c>
      <c r="C31" s="46" t="s">
        <v>35</v>
      </c>
      <c r="D31" s="18" t="s">
        <v>36</v>
      </c>
    </row>
    <row r="32" spans="1:4" ht="30" customHeight="1" x14ac:dyDescent="0.2">
      <c r="A32" s="8"/>
      <c r="B32" s="7"/>
      <c r="C32" s="47" t="s">
        <v>37</v>
      </c>
      <c r="D32" s="18" t="s">
        <v>36</v>
      </c>
    </row>
    <row r="33" spans="1:4" ht="20" customHeight="1" x14ac:dyDescent="0.2">
      <c r="A33" s="10" t="s">
        <v>21</v>
      </c>
      <c r="B33" s="10"/>
      <c r="C33" s="10"/>
      <c r="D33" s="10"/>
    </row>
    <row r="34" spans="1:4" ht="20" customHeight="1" x14ac:dyDescent="0.2">
      <c r="A34" s="6" t="s">
        <v>33</v>
      </c>
      <c r="B34" s="6"/>
      <c r="C34" s="6"/>
      <c r="D34" s="6"/>
    </row>
    <row r="35" spans="1:4" ht="30" customHeight="1" x14ac:dyDescent="0.2">
      <c r="A35" s="8">
        <v>19</v>
      </c>
      <c r="B35" s="7" t="s">
        <v>58</v>
      </c>
      <c r="C35" s="46" t="s">
        <v>35</v>
      </c>
      <c r="D35" s="18" t="s">
        <v>112</v>
      </c>
    </row>
    <row r="36" spans="1:4" ht="30" customHeight="1" x14ac:dyDescent="0.2">
      <c r="A36" s="8"/>
      <c r="B36" s="7"/>
      <c r="C36" s="47" t="s">
        <v>37</v>
      </c>
      <c r="D36" s="18" t="s">
        <v>112</v>
      </c>
    </row>
    <row r="37" spans="1:4" ht="30" customHeight="1" x14ac:dyDescent="0.2">
      <c r="A37" s="44">
        <v>20</v>
      </c>
      <c r="B37" s="45" t="s">
        <v>59</v>
      </c>
      <c r="C37" s="46" t="s">
        <v>42</v>
      </c>
      <c r="D37" s="18" t="s">
        <v>112</v>
      </c>
    </row>
    <row r="38" spans="1:4" ht="20" customHeight="1" x14ac:dyDescent="0.2">
      <c r="A38" s="6" t="s">
        <v>49</v>
      </c>
      <c r="B38" s="6"/>
      <c r="C38" s="6"/>
      <c r="D38" s="6"/>
    </row>
    <row r="39" spans="1:4" ht="30" customHeight="1" x14ac:dyDescent="0.2">
      <c r="A39" s="8">
        <v>21</v>
      </c>
      <c r="B39" s="7" t="s">
        <v>60</v>
      </c>
      <c r="C39" s="46" t="s">
        <v>35</v>
      </c>
      <c r="D39" s="18" t="s">
        <v>36</v>
      </c>
    </row>
    <row r="40" spans="1:4" ht="30" customHeight="1" x14ac:dyDescent="0.2">
      <c r="A40" s="8"/>
      <c r="B40" s="7"/>
      <c r="C40" s="47" t="s">
        <v>37</v>
      </c>
      <c r="D40" s="18" t="s">
        <v>36</v>
      </c>
    </row>
    <row r="41" spans="1:4" ht="30" customHeight="1" x14ac:dyDescent="0.2">
      <c r="A41" s="44">
        <v>22</v>
      </c>
      <c r="B41" s="45" t="s">
        <v>61</v>
      </c>
      <c r="C41" s="46" t="s">
        <v>42</v>
      </c>
      <c r="D41" s="18" t="s">
        <v>36</v>
      </c>
    </row>
    <row r="42" spans="1:4" ht="30" customHeight="1" x14ac:dyDescent="0.2">
      <c r="A42" s="44">
        <v>23</v>
      </c>
      <c r="B42" s="45" t="s">
        <v>62</v>
      </c>
      <c r="C42" s="46" t="s">
        <v>42</v>
      </c>
      <c r="D42" s="18" t="s">
        <v>36</v>
      </c>
    </row>
    <row r="43" spans="1:4" ht="30" customHeight="1" x14ac:dyDescent="0.2">
      <c r="A43" s="8">
        <v>24</v>
      </c>
      <c r="B43" s="7" t="s">
        <v>63</v>
      </c>
      <c r="C43" s="46" t="s">
        <v>35</v>
      </c>
      <c r="D43" s="18" t="s">
        <v>36</v>
      </c>
    </row>
    <row r="44" spans="1:4" ht="30" customHeight="1" x14ac:dyDescent="0.2">
      <c r="A44" s="8"/>
      <c r="B44" s="7"/>
      <c r="C44" s="47" t="s">
        <v>37</v>
      </c>
      <c r="D44" s="18" t="s">
        <v>36</v>
      </c>
    </row>
    <row r="45" spans="1:4" ht="30" customHeight="1" x14ac:dyDescent="0.2">
      <c r="A45" s="8">
        <v>25</v>
      </c>
      <c r="B45" s="7" t="s">
        <v>64</v>
      </c>
      <c r="C45" s="46" t="s">
        <v>35</v>
      </c>
      <c r="D45" s="18" t="s">
        <v>36</v>
      </c>
    </row>
    <row r="46" spans="1:4" ht="30" customHeight="1" x14ac:dyDescent="0.2">
      <c r="A46" s="8"/>
      <c r="B46" s="7"/>
      <c r="C46" s="47" t="s">
        <v>37</v>
      </c>
      <c r="D46" s="18" t="s">
        <v>36</v>
      </c>
    </row>
    <row r="47" spans="1:4" ht="30" customHeight="1" x14ac:dyDescent="0.2">
      <c r="A47" s="8">
        <v>26</v>
      </c>
      <c r="B47" s="7" t="s">
        <v>65</v>
      </c>
      <c r="C47" s="46" t="s">
        <v>35</v>
      </c>
      <c r="D47" s="18" t="s">
        <v>36</v>
      </c>
    </row>
    <row r="48" spans="1:4" ht="30" customHeight="1" x14ac:dyDescent="0.2">
      <c r="A48" s="8"/>
      <c r="B48" s="7"/>
      <c r="C48" s="47" t="s">
        <v>37</v>
      </c>
      <c r="D48" s="18" t="s">
        <v>36</v>
      </c>
    </row>
    <row r="49" spans="1:4" ht="30" customHeight="1" x14ac:dyDescent="0.2">
      <c r="A49" s="8">
        <v>27</v>
      </c>
      <c r="B49" s="7" t="s">
        <v>66</v>
      </c>
      <c r="C49" s="46" t="s">
        <v>35</v>
      </c>
      <c r="D49" s="18" t="s">
        <v>36</v>
      </c>
    </row>
    <row r="50" spans="1:4" ht="30" customHeight="1" x14ac:dyDescent="0.2">
      <c r="A50" s="8"/>
      <c r="B50" s="7"/>
      <c r="C50" s="47" t="s">
        <v>37</v>
      </c>
      <c r="D50" s="18" t="s">
        <v>36</v>
      </c>
    </row>
    <row r="51" spans="1:4" ht="20" customHeight="1" x14ac:dyDescent="0.2">
      <c r="A51" s="10" t="s">
        <v>67</v>
      </c>
      <c r="B51" s="10"/>
      <c r="C51" s="10"/>
      <c r="D51" s="10"/>
    </row>
    <row r="52" spans="1:4" ht="20" customHeight="1" x14ac:dyDescent="0.2">
      <c r="A52" s="6" t="s">
        <v>33</v>
      </c>
      <c r="B52" s="6"/>
      <c r="C52" s="6"/>
      <c r="D52" s="6"/>
    </row>
    <row r="53" spans="1:4" ht="30" customHeight="1" x14ac:dyDescent="0.2">
      <c r="A53" s="8">
        <v>28</v>
      </c>
      <c r="B53" s="7" t="s">
        <v>68</v>
      </c>
      <c r="C53" s="46" t="s">
        <v>35</v>
      </c>
      <c r="D53" s="18" t="s">
        <v>36</v>
      </c>
    </row>
    <row r="54" spans="1:4" ht="30" customHeight="1" x14ac:dyDescent="0.2">
      <c r="A54" s="8"/>
      <c r="B54" s="7"/>
      <c r="C54" s="47" t="s">
        <v>37</v>
      </c>
      <c r="D54" s="18" t="s">
        <v>36</v>
      </c>
    </row>
    <row r="55" spans="1:4" ht="30" customHeight="1" x14ac:dyDescent="0.2">
      <c r="A55" s="8"/>
      <c r="B55" s="5" t="s">
        <v>69</v>
      </c>
      <c r="C55" s="46" t="s">
        <v>35</v>
      </c>
      <c r="D55" s="18" t="s">
        <v>112</v>
      </c>
    </row>
    <row r="56" spans="1:4" ht="30" customHeight="1" x14ac:dyDescent="0.2">
      <c r="A56" s="8"/>
      <c r="B56" s="5"/>
      <c r="C56" s="51" t="s">
        <v>37</v>
      </c>
      <c r="D56" s="18" t="s">
        <v>112</v>
      </c>
    </row>
    <row r="57" spans="1:4" ht="30" customHeight="1" x14ac:dyDescent="0.2">
      <c r="A57" s="8"/>
      <c r="B57" s="4" t="s">
        <v>70</v>
      </c>
      <c r="C57" s="46" t="s">
        <v>35</v>
      </c>
      <c r="D57" s="18" t="s">
        <v>36</v>
      </c>
    </row>
    <row r="58" spans="1:4" ht="30" customHeight="1" x14ac:dyDescent="0.2">
      <c r="A58" s="8"/>
      <c r="B58" s="4"/>
      <c r="C58" s="47" t="s">
        <v>37</v>
      </c>
      <c r="D58" s="18" t="s">
        <v>36</v>
      </c>
    </row>
    <row r="59" spans="1:4" ht="30" customHeight="1" x14ac:dyDescent="0.2">
      <c r="A59" s="8">
        <v>29</v>
      </c>
      <c r="B59" s="7" t="s">
        <v>71</v>
      </c>
      <c r="C59" s="46" t="s">
        <v>35</v>
      </c>
      <c r="D59" s="18"/>
    </row>
    <row r="60" spans="1:4" ht="30" customHeight="1" x14ac:dyDescent="0.2">
      <c r="A60" s="8"/>
      <c r="B60" s="7"/>
      <c r="C60" s="47" t="s">
        <v>37</v>
      </c>
      <c r="D60" s="49"/>
    </row>
    <row r="61" spans="1:4" ht="30" customHeight="1" x14ac:dyDescent="0.2">
      <c r="A61" s="8" t="s">
        <v>72</v>
      </c>
      <c r="B61" s="4" t="s">
        <v>73</v>
      </c>
      <c r="C61" s="46" t="s">
        <v>35</v>
      </c>
      <c r="D61" s="18"/>
    </row>
    <row r="62" spans="1:4" ht="30" customHeight="1" x14ac:dyDescent="0.2">
      <c r="A62" s="8"/>
      <c r="B62" s="4"/>
      <c r="C62" s="47" t="s">
        <v>37</v>
      </c>
      <c r="D62" s="49"/>
    </row>
    <row r="63" spans="1:4" ht="30" customHeight="1" x14ac:dyDescent="0.2">
      <c r="A63" s="44">
        <v>30</v>
      </c>
      <c r="B63" s="45" t="s">
        <v>74</v>
      </c>
      <c r="C63" s="46" t="s">
        <v>42</v>
      </c>
      <c r="D63" s="18"/>
    </row>
    <row r="64" spans="1:4" ht="30" customHeight="1" x14ac:dyDescent="0.2">
      <c r="A64" s="44">
        <v>31</v>
      </c>
      <c r="B64" s="45" t="s">
        <v>75</v>
      </c>
      <c r="C64" s="46" t="s">
        <v>42</v>
      </c>
      <c r="D64" s="18"/>
    </row>
    <row r="65" spans="1:4" ht="30" customHeight="1" x14ac:dyDescent="0.2">
      <c r="A65" s="8">
        <v>32</v>
      </c>
      <c r="B65" s="7" t="s">
        <v>76</v>
      </c>
      <c r="C65" s="46" t="s">
        <v>35</v>
      </c>
      <c r="D65" s="18"/>
    </row>
    <row r="66" spans="1:4" ht="30" customHeight="1" x14ac:dyDescent="0.2">
      <c r="A66" s="8"/>
      <c r="B66" s="7"/>
      <c r="C66" s="47" t="s">
        <v>37</v>
      </c>
      <c r="D66" s="49"/>
    </row>
    <row r="67" spans="1:4" ht="30" customHeight="1" x14ac:dyDescent="0.2">
      <c r="A67" s="8">
        <v>33</v>
      </c>
      <c r="B67" s="7" t="s">
        <v>77</v>
      </c>
      <c r="C67" s="46" t="s">
        <v>35</v>
      </c>
      <c r="D67" s="18"/>
    </row>
    <row r="68" spans="1:4" ht="30" customHeight="1" x14ac:dyDescent="0.2">
      <c r="A68" s="8"/>
      <c r="B68" s="7"/>
      <c r="C68" s="47" t="s">
        <v>37</v>
      </c>
      <c r="D68" s="49"/>
    </row>
    <row r="69" spans="1:4" ht="20" customHeight="1" x14ac:dyDescent="0.2">
      <c r="A69" s="6" t="s">
        <v>78</v>
      </c>
      <c r="B69" s="6"/>
      <c r="C69" s="6"/>
      <c r="D69" s="6"/>
    </row>
    <row r="70" spans="1:4" ht="30" customHeight="1" x14ac:dyDescent="0.2">
      <c r="A70" s="8">
        <v>34</v>
      </c>
      <c r="B70" s="7" t="s">
        <v>79</v>
      </c>
      <c r="C70" s="46" t="s">
        <v>35</v>
      </c>
      <c r="D70" s="18" t="s">
        <v>80</v>
      </c>
    </row>
    <row r="71" spans="1:4" ht="30" customHeight="1" x14ac:dyDescent="0.2">
      <c r="A71" s="8"/>
      <c r="B71" s="7"/>
      <c r="C71" s="47" t="s">
        <v>37</v>
      </c>
      <c r="D71" s="18" t="s">
        <v>80</v>
      </c>
    </row>
    <row r="72" spans="1:4" ht="30" customHeight="1" x14ac:dyDescent="0.2">
      <c r="A72" s="8">
        <v>35</v>
      </c>
      <c r="B72" s="7" t="s">
        <v>81</v>
      </c>
      <c r="C72" s="46" t="s">
        <v>35</v>
      </c>
      <c r="D72" s="18" t="s">
        <v>80</v>
      </c>
    </row>
    <row r="73" spans="1:4" ht="30" customHeight="1" x14ac:dyDescent="0.2">
      <c r="A73" s="8"/>
      <c r="B73" s="7"/>
      <c r="C73" s="47" t="s">
        <v>40</v>
      </c>
      <c r="D73" s="18" t="s">
        <v>80</v>
      </c>
    </row>
    <row r="74" spans="1:4" ht="20" customHeight="1" x14ac:dyDescent="0.2">
      <c r="A74" s="6" t="s">
        <v>49</v>
      </c>
      <c r="B74" s="6"/>
      <c r="C74" s="6"/>
      <c r="D74" s="6"/>
    </row>
    <row r="75" spans="1:4" ht="30" customHeight="1" x14ac:dyDescent="0.2">
      <c r="A75" s="8">
        <v>36</v>
      </c>
      <c r="B75" s="7" t="s">
        <v>82</v>
      </c>
      <c r="C75" s="46" t="s">
        <v>35</v>
      </c>
      <c r="D75" s="18" t="s">
        <v>36</v>
      </c>
    </row>
    <row r="76" spans="1:4" ht="30" customHeight="1" x14ac:dyDescent="0.2">
      <c r="A76" s="8"/>
      <c r="B76" s="7"/>
      <c r="C76" s="47" t="s">
        <v>37</v>
      </c>
      <c r="D76" s="18" t="s">
        <v>36</v>
      </c>
    </row>
    <row r="77" spans="1:4" ht="30" customHeight="1" x14ac:dyDescent="0.2">
      <c r="A77" s="44">
        <v>37</v>
      </c>
      <c r="B77" s="45" t="s">
        <v>83</v>
      </c>
      <c r="C77" s="46" t="s">
        <v>42</v>
      </c>
      <c r="D77" s="18" t="s">
        <v>36</v>
      </c>
    </row>
    <row r="78" spans="1:4" ht="30" customHeight="1" x14ac:dyDescent="0.2">
      <c r="A78" s="8">
        <v>38</v>
      </c>
      <c r="B78" s="7" t="s">
        <v>84</v>
      </c>
      <c r="C78" s="46" t="s">
        <v>35</v>
      </c>
      <c r="D78" s="18" t="s">
        <v>36</v>
      </c>
    </row>
    <row r="79" spans="1:4" ht="30" customHeight="1" x14ac:dyDescent="0.2">
      <c r="A79" s="8"/>
      <c r="B79" s="7"/>
      <c r="C79" s="47" t="s">
        <v>37</v>
      </c>
      <c r="D79" s="18" t="s">
        <v>36</v>
      </c>
    </row>
    <row r="80" spans="1:4" ht="15" x14ac:dyDescent="0.2">
      <c r="A80" s="41"/>
    </row>
    <row r="81" spans="1:1" ht="15" x14ac:dyDescent="0.2">
      <c r="A81" s="41"/>
    </row>
    <row r="82" spans="1:1" ht="15" x14ac:dyDescent="0.2">
      <c r="A82" s="41"/>
    </row>
    <row r="83" spans="1:1" ht="15" x14ac:dyDescent="0.2">
      <c r="A83" s="41"/>
    </row>
    <row r="84" spans="1:1" ht="15" x14ac:dyDescent="0.2">
      <c r="A84" s="41"/>
    </row>
    <row r="85" spans="1:1" ht="15" x14ac:dyDescent="0.2">
      <c r="A85" s="41"/>
    </row>
    <row r="86" spans="1:1" ht="15" x14ac:dyDescent="0.2">
      <c r="A86" s="41"/>
    </row>
    <row r="87" spans="1:1" ht="15" x14ac:dyDescent="0.2">
      <c r="A87" s="41"/>
    </row>
    <row r="88" spans="1:1" ht="15" x14ac:dyDescent="0.2">
      <c r="A88" s="41"/>
    </row>
    <row r="89" spans="1:1" ht="15" x14ac:dyDescent="0.2">
      <c r="A89" s="41"/>
    </row>
    <row r="90" spans="1:1" ht="15" x14ac:dyDescent="0.2">
      <c r="A90" s="41"/>
    </row>
    <row r="91" spans="1:1" ht="15" x14ac:dyDescent="0.2">
      <c r="A91" s="41"/>
    </row>
  </sheetData>
  <mergeCells count="64">
    <mergeCell ref="A75:A76"/>
    <mergeCell ref="B75:B76"/>
    <mergeCell ref="A78:A79"/>
    <mergeCell ref="B78:B79"/>
    <mergeCell ref="A70:A71"/>
    <mergeCell ref="B70:B71"/>
    <mergeCell ref="A72:A73"/>
    <mergeCell ref="B72:B73"/>
    <mergeCell ref="A74:D74"/>
    <mergeCell ref="A65:A66"/>
    <mergeCell ref="B65:B66"/>
    <mergeCell ref="A67:A68"/>
    <mergeCell ref="B67:B68"/>
    <mergeCell ref="A69:D69"/>
    <mergeCell ref="A57:A58"/>
    <mergeCell ref="B57:B58"/>
    <mergeCell ref="A59:A60"/>
    <mergeCell ref="B59:B60"/>
    <mergeCell ref="A61:A62"/>
    <mergeCell ref="B61:B62"/>
    <mergeCell ref="A52:D52"/>
    <mergeCell ref="A53:A54"/>
    <mergeCell ref="B53:B54"/>
    <mergeCell ref="A55:A56"/>
    <mergeCell ref="B55:B56"/>
    <mergeCell ref="A47:A48"/>
    <mergeCell ref="B47:B48"/>
    <mergeCell ref="A49:A50"/>
    <mergeCell ref="B49:B50"/>
    <mergeCell ref="A51:D51"/>
    <mergeCell ref="A39:A40"/>
    <mergeCell ref="B39:B40"/>
    <mergeCell ref="A43:A44"/>
    <mergeCell ref="B43:B44"/>
    <mergeCell ref="A45:A46"/>
    <mergeCell ref="B45:B46"/>
    <mergeCell ref="A33:D33"/>
    <mergeCell ref="A34:D34"/>
    <mergeCell ref="A35:A36"/>
    <mergeCell ref="B35:B36"/>
    <mergeCell ref="A38:D38"/>
    <mergeCell ref="A26:A27"/>
    <mergeCell ref="B26:B27"/>
    <mergeCell ref="A29:A30"/>
    <mergeCell ref="B29:B30"/>
    <mergeCell ref="A31:A32"/>
    <mergeCell ref="B31:B32"/>
    <mergeCell ref="A19:D19"/>
    <mergeCell ref="A20:A21"/>
    <mergeCell ref="B20:B21"/>
    <mergeCell ref="A23:A24"/>
    <mergeCell ref="B23:B24"/>
    <mergeCell ref="A8:A9"/>
    <mergeCell ref="B8:B9"/>
    <mergeCell ref="A12:A13"/>
    <mergeCell ref="B12:B13"/>
    <mergeCell ref="A17:A18"/>
    <mergeCell ref="B17:B18"/>
    <mergeCell ref="A2:D2"/>
    <mergeCell ref="A3:D3"/>
    <mergeCell ref="A4:A5"/>
    <mergeCell ref="B4:B5"/>
    <mergeCell ref="A6:A7"/>
    <mergeCell ref="B6:B7"/>
  </mergeCells>
  <pageMargins left="0.7" right="0.7" top="0.75" bottom="0.75" header="0.511811023622047" footer="0.511811023622047"/>
  <pageSetup paperSize="9" scale="36"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9"/>
  <sheetViews>
    <sheetView showGridLines="0" zoomScale="140" zoomScaleNormal="140" workbookViewId="0">
      <selection activeCell="A4" sqref="A4"/>
    </sheetView>
  </sheetViews>
  <sheetFormatPr baseColWidth="10" defaultColWidth="11.5" defaultRowHeight="13.75" customHeight="1" x14ac:dyDescent="0.2"/>
  <cols>
    <col min="1" max="2" width="100.6640625" style="52" customWidth="1"/>
    <col min="3" max="1024" width="11.5" style="53"/>
  </cols>
  <sheetData>
    <row r="1" spans="1:2" ht="80" customHeight="1" x14ac:dyDescent="0.2">
      <c r="A1" s="3" t="s">
        <v>85</v>
      </c>
      <c r="B1" s="3"/>
    </row>
    <row r="2" spans="1:2" ht="5" customHeight="1" x14ac:dyDescent="0.2">
      <c r="A2" s="54"/>
      <c r="B2" s="54"/>
    </row>
    <row r="3" spans="1:2" ht="15" x14ac:dyDescent="0.2">
      <c r="A3" s="55" t="s">
        <v>86</v>
      </c>
      <c r="B3" s="56" t="s">
        <v>87</v>
      </c>
    </row>
    <row r="4" spans="1:2" ht="15" x14ac:dyDescent="0.2">
      <c r="A4" s="57"/>
      <c r="B4" s="57"/>
    </row>
    <row r="5" spans="1:2" ht="15" x14ac:dyDescent="0.2">
      <c r="A5" s="21"/>
      <c r="B5" s="21"/>
    </row>
    <row r="6" spans="1:2" ht="15" x14ac:dyDescent="0.2">
      <c r="A6" s="21"/>
      <c r="B6" s="21"/>
    </row>
    <row r="7" spans="1:2" ht="15" x14ac:dyDescent="0.2">
      <c r="A7" s="21"/>
      <c r="B7" s="21"/>
    </row>
    <row r="8" spans="1:2" ht="15" x14ac:dyDescent="0.2">
      <c r="A8" s="21"/>
      <c r="B8" s="21"/>
    </row>
    <row r="9" spans="1:2" ht="15" x14ac:dyDescent="0.2">
      <c r="A9" s="21"/>
      <c r="B9" s="21"/>
    </row>
  </sheetData>
  <sheetProtection sheet="1" objects="1" scenarios="1" selectLockedCells="1"/>
  <mergeCells count="1">
    <mergeCell ref="A1:B1"/>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43"/>
  <sheetViews>
    <sheetView showGridLines="0" zoomScale="140" zoomScaleNormal="140" workbookViewId="0">
      <selection activeCell="C13" sqref="C13"/>
    </sheetView>
  </sheetViews>
  <sheetFormatPr baseColWidth="10" defaultColWidth="11.83203125" defaultRowHeight="13.75" customHeight="1" x14ac:dyDescent="0.2"/>
  <cols>
    <col min="1" max="1" width="60.6640625" style="58" customWidth="1"/>
    <col min="2" max="2" width="11.6640625" style="58" customWidth="1"/>
    <col min="3" max="10" width="15.6640625" style="58" customWidth="1"/>
    <col min="11" max="11" width="11.5" style="59" customWidth="1"/>
    <col min="12" max="64" width="11.5" style="58" customWidth="1"/>
  </cols>
  <sheetData>
    <row r="1" spans="1:11" ht="40.25" customHeight="1" x14ac:dyDescent="0.2">
      <c r="A1" s="60"/>
      <c r="B1" s="60"/>
      <c r="C1" s="2" t="s">
        <v>88</v>
      </c>
      <c r="D1" s="2"/>
      <c r="E1" s="2" t="s">
        <v>89</v>
      </c>
      <c r="F1" s="2"/>
      <c r="G1" s="2" t="s">
        <v>90</v>
      </c>
      <c r="H1" s="2"/>
      <c r="I1" s="2" t="s">
        <v>91</v>
      </c>
      <c r="J1" s="2"/>
    </row>
    <row r="2" spans="1:11" ht="20" customHeight="1" x14ac:dyDescent="0.2">
      <c r="A2" s="60"/>
      <c r="B2" s="60"/>
      <c r="C2" s="61" t="s">
        <v>92</v>
      </c>
      <c r="D2" s="61" t="s">
        <v>93</v>
      </c>
      <c r="E2" s="61" t="s">
        <v>92</v>
      </c>
      <c r="F2" s="61" t="s">
        <v>93</v>
      </c>
      <c r="G2" s="61" t="s">
        <v>92</v>
      </c>
      <c r="H2" s="61" t="s">
        <v>93</v>
      </c>
      <c r="I2" s="61" t="s">
        <v>92</v>
      </c>
      <c r="J2" s="62" t="s">
        <v>93</v>
      </c>
    </row>
    <row r="3" spans="1:11" ht="20" customHeight="1" x14ac:dyDescent="0.2">
      <c r="A3" s="1" t="s">
        <v>33</v>
      </c>
      <c r="B3" s="1"/>
      <c r="C3" s="1"/>
      <c r="D3" s="1"/>
      <c r="E3" s="1"/>
      <c r="F3" s="1"/>
      <c r="G3" s="1"/>
      <c r="H3" s="1"/>
      <c r="I3" s="1"/>
      <c r="J3" s="1"/>
    </row>
    <row r="4" spans="1:11" ht="30" customHeight="1" x14ac:dyDescent="0.2">
      <c r="A4" s="107" t="s">
        <v>34</v>
      </c>
      <c r="B4" s="64" t="s">
        <v>94</v>
      </c>
      <c r="C4" s="65" t="s">
        <v>95</v>
      </c>
      <c r="D4" s="65"/>
      <c r="E4" s="66"/>
      <c r="F4" s="65"/>
      <c r="G4" s="66"/>
      <c r="H4" s="65"/>
      <c r="I4" s="66"/>
      <c r="J4" s="65"/>
      <c r="K4" s="67" t="str">
        <f t="shared" ref="K4:K42"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AND(B4&lt;&gt;"Numérateur",B4&lt;&gt;"Dénominateur",   NOT(AND(     OR(ISBLANK(C4),C4=ROUND(C4,4)),     OR(ISBLANK(D4),D4=ROUND(D4,4)),     OR(ISBLANK(E4),E4=ROUND(E4,4)),     OR(ISBLANK(F4),F4=ROUND(F4,4)),     OR(ISBLANK(G4),G4=ROUND(G4,4)),     OR(ISBLANK(H4),H4=ROUND(H4,4)),     IF(I$1="",1,OR(ISBLANK(I4),I4=ROUND(I4,4))),     IF(I$1="",1,OR(ISBLANK(J4),J4=ROUND(J4,4))),     IF(K$1="",1,OR(ISBLANK(K4),K4=ROUND(K4,4))),     IF(K$1="",1,OR(ISBLANK(L4),L4=ROUND(L4,4)))   ))),   "Précision supérieure à 2 décimales",    MIN(C4:J4)&lt;0,"Nombres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Nombres attendus !</v>
      </c>
    </row>
    <row r="5" spans="1:11" ht="30" customHeight="1" x14ac:dyDescent="0.2">
      <c r="A5" s="107"/>
      <c r="B5" s="68" t="s">
        <v>96</v>
      </c>
      <c r="C5" s="65" t="s">
        <v>95</v>
      </c>
      <c r="D5" s="69"/>
      <c r="E5" s="70"/>
      <c r="F5" s="69"/>
      <c r="G5" s="70"/>
      <c r="H5" s="69"/>
      <c r="I5" s="70"/>
      <c r="J5" s="69"/>
      <c r="K5" s="67" t="str">
        <f t="shared" si="0"/>
        <v>Nombres attendus !</v>
      </c>
    </row>
    <row r="6" spans="1:11" ht="30" customHeight="1" x14ac:dyDescent="0.2">
      <c r="A6" s="107"/>
      <c r="B6" s="68" t="s">
        <v>97</v>
      </c>
      <c r="C6" s="71" t="str">
        <f t="shared" ref="C6:J6" si="1">IF(OR(C5="",C5="N/A",C5="NC",C5="ND"),"",C4/C5)</f>
        <v/>
      </c>
      <c r="D6" s="71" t="str">
        <f t="shared" si="1"/>
        <v/>
      </c>
      <c r="E6" s="71" t="str">
        <f t="shared" si="1"/>
        <v/>
      </c>
      <c r="F6" s="71" t="str">
        <f t="shared" si="1"/>
        <v/>
      </c>
      <c r="G6" s="71" t="str">
        <f t="shared" si="1"/>
        <v/>
      </c>
      <c r="H6" s="71" t="str">
        <f t="shared" si="1"/>
        <v/>
      </c>
      <c r="I6" s="71" t="str">
        <f t="shared" si="1"/>
        <v/>
      </c>
      <c r="J6" s="71" t="str">
        <f t="shared" si="1"/>
        <v/>
      </c>
      <c r="K6" s="67" t="str">
        <f t="shared" si="0"/>
        <v/>
      </c>
    </row>
    <row r="7" spans="1:11" ht="30" customHeight="1" x14ac:dyDescent="0.2">
      <c r="A7" s="107" t="s">
        <v>38</v>
      </c>
      <c r="B7" s="64" t="s">
        <v>94</v>
      </c>
      <c r="C7" s="66" t="s">
        <v>98</v>
      </c>
      <c r="D7" s="65"/>
      <c r="E7" s="66"/>
      <c r="F7" s="65"/>
      <c r="G7" s="66"/>
      <c r="H7" s="65"/>
      <c r="I7" s="66"/>
      <c r="J7" s="65"/>
      <c r="K7" s="67" t="str">
        <f t="shared" si="0"/>
        <v>Nombres attendus !</v>
      </c>
    </row>
    <row r="8" spans="1:11" ht="30" customHeight="1" x14ac:dyDescent="0.2">
      <c r="A8" s="107"/>
      <c r="B8" s="68" t="s">
        <v>96</v>
      </c>
      <c r="C8" s="70" t="s">
        <v>98</v>
      </c>
      <c r="D8" s="69"/>
      <c r="E8" s="70"/>
      <c r="F8" s="69"/>
      <c r="G8" s="70"/>
      <c r="H8" s="69"/>
      <c r="I8" s="70"/>
      <c r="J8" s="69"/>
      <c r="K8" s="67" t="str">
        <f t="shared" si="0"/>
        <v>Nombres attendus !</v>
      </c>
    </row>
    <row r="9" spans="1:11" ht="30" customHeight="1" x14ac:dyDescent="0.2">
      <c r="A9" s="107"/>
      <c r="B9" s="68" t="s">
        <v>97</v>
      </c>
      <c r="C9" s="71" t="e">
        <f t="shared" ref="C9:J9" si="2">IF(OR(C8="",C8="N/A",C8="NC",C8="ND"),"",C7/C8)</f>
        <v>#VALUE!</v>
      </c>
      <c r="D9" s="71" t="str">
        <f t="shared" si="2"/>
        <v/>
      </c>
      <c r="E9" s="71" t="str">
        <f t="shared" si="2"/>
        <v/>
      </c>
      <c r="F9" s="71" t="str">
        <f t="shared" si="2"/>
        <v/>
      </c>
      <c r="G9" s="71" t="str">
        <f t="shared" si="2"/>
        <v/>
      </c>
      <c r="H9" s="71" t="str">
        <f t="shared" si="2"/>
        <v/>
      </c>
      <c r="I9" s="71" t="str">
        <f t="shared" si="2"/>
        <v/>
      </c>
      <c r="J9" s="71" t="str">
        <f t="shared" si="2"/>
        <v/>
      </c>
      <c r="K9" s="67" t="str">
        <f t="shared" si="0"/>
        <v/>
      </c>
    </row>
    <row r="10" spans="1:11" ht="30" customHeight="1" x14ac:dyDescent="0.2">
      <c r="A10" s="107" t="s">
        <v>39</v>
      </c>
      <c r="B10" s="64" t="s">
        <v>94</v>
      </c>
      <c r="C10" s="66">
        <v>0</v>
      </c>
      <c r="D10" s="65"/>
      <c r="E10" s="66"/>
      <c r="F10" s="65"/>
      <c r="G10" s="66"/>
      <c r="H10" s="65"/>
      <c r="I10" s="66"/>
      <c r="J10" s="65"/>
      <c r="K10" s="67" t="str">
        <f t="shared" si="0"/>
        <v>Encore 7 cellule(s) requise(s)</v>
      </c>
    </row>
    <row r="11" spans="1:11" ht="30" customHeight="1" x14ac:dyDescent="0.2">
      <c r="A11" s="107"/>
      <c r="B11" s="68" t="s">
        <v>96</v>
      </c>
      <c r="C11" s="72">
        <v>39</v>
      </c>
      <c r="D11" s="69"/>
      <c r="E11" s="70"/>
      <c r="F11" s="69"/>
      <c r="G11" s="70"/>
      <c r="H11" s="69"/>
      <c r="I11" s="70"/>
      <c r="J11" s="69"/>
      <c r="K11" s="67" t="str">
        <f t="shared" si="0"/>
        <v>Encore 7 cellule(s) requise(s)</v>
      </c>
    </row>
    <row r="12" spans="1:11" ht="30" customHeight="1" x14ac:dyDescent="0.2">
      <c r="A12" s="107"/>
      <c r="B12" s="68" t="s">
        <v>97</v>
      </c>
      <c r="C12" s="71">
        <f t="shared" ref="C12:J12" si="3">IF(OR(C11="",C11="N/A",C11="NC",C11="ND"),"",C10/C11)</f>
        <v>0</v>
      </c>
      <c r="D12" s="71" t="str">
        <f t="shared" si="3"/>
        <v/>
      </c>
      <c r="E12" s="71" t="str">
        <f t="shared" si="3"/>
        <v/>
      </c>
      <c r="F12" s="71" t="str">
        <f t="shared" si="3"/>
        <v/>
      </c>
      <c r="G12" s="71" t="str">
        <f t="shared" si="3"/>
        <v/>
      </c>
      <c r="H12" s="71" t="str">
        <f t="shared" si="3"/>
        <v/>
      </c>
      <c r="I12" s="71" t="str">
        <f t="shared" si="3"/>
        <v/>
      </c>
      <c r="J12" s="71" t="str">
        <f t="shared" si="3"/>
        <v/>
      </c>
      <c r="K12" s="67" t="str">
        <f t="shared" si="0"/>
        <v/>
      </c>
    </row>
    <row r="13" spans="1:11" ht="30" customHeight="1" x14ac:dyDescent="0.2">
      <c r="A13" s="63" t="s">
        <v>41</v>
      </c>
      <c r="B13" s="68" t="s">
        <v>99</v>
      </c>
      <c r="C13" s="73">
        <v>0</v>
      </c>
      <c r="D13" s="74"/>
      <c r="E13" s="73"/>
      <c r="F13" s="74"/>
      <c r="G13" s="73"/>
      <c r="H13" s="74"/>
      <c r="I13" s="73"/>
      <c r="J13" s="74"/>
      <c r="K13" s="67" t="str">
        <f t="shared" si="0"/>
        <v>Encore 7 cellule(s) requise(s)</v>
      </c>
    </row>
    <row r="14" spans="1:11" ht="30" customHeight="1" x14ac:dyDescent="0.2">
      <c r="A14" s="63" t="s">
        <v>43</v>
      </c>
      <c r="B14" s="68" t="s">
        <v>99</v>
      </c>
      <c r="C14" s="73">
        <v>0</v>
      </c>
      <c r="D14" s="74"/>
      <c r="E14" s="73"/>
      <c r="F14" s="74"/>
      <c r="G14" s="73"/>
      <c r="H14" s="74"/>
      <c r="I14" s="73"/>
      <c r="J14" s="74"/>
      <c r="K14" s="67" t="str">
        <f t="shared" si="0"/>
        <v>Encore 7 cellule(s) requise(s)</v>
      </c>
    </row>
    <row r="15" spans="1:11" ht="30" customHeight="1" x14ac:dyDescent="0.2">
      <c r="A15" s="107" t="s">
        <v>44</v>
      </c>
      <c r="B15" s="68" t="s">
        <v>94</v>
      </c>
      <c r="C15" s="66">
        <v>0</v>
      </c>
      <c r="D15" s="65"/>
      <c r="E15" s="66"/>
      <c r="F15" s="65"/>
      <c r="G15" s="66"/>
      <c r="H15" s="65"/>
      <c r="I15" s="66"/>
      <c r="J15" s="65"/>
      <c r="K15" s="67" t="str">
        <f t="shared" si="0"/>
        <v>Encore 7 cellule(s) requise(s)</v>
      </c>
    </row>
    <row r="16" spans="1:11" ht="30" customHeight="1" x14ac:dyDescent="0.2">
      <c r="A16" s="107"/>
      <c r="B16" s="68" t="s">
        <v>96</v>
      </c>
      <c r="C16" s="70">
        <v>0</v>
      </c>
      <c r="D16" s="69"/>
      <c r="E16" s="70"/>
      <c r="F16" s="69"/>
      <c r="G16" s="70"/>
      <c r="H16" s="69"/>
      <c r="I16" s="70"/>
      <c r="J16" s="69"/>
      <c r="K16" s="67" t="str">
        <f t="shared" si="0"/>
        <v>Nombres strictement positifs attendus !</v>
      </c>
    </row>
    <row r="17" spans="1:11" ht="30" customHeight="1" x14ac:dyDescent="0.2">
      <c r="A17" s="107"/>
      <c r="B17" s="68" t="s">
        <v>97</v>
      </c>
      <c r="C17" s="71" t="e">
        <f t="shared" ref="C17:J17" si="4">IF(OR(C16="",C16="N/A",C16="NC",C16="ND"),"",C15/C16)</f>
        <v>#DIV/0!</v>
      </c>
      <c r="D17" s="71" t="str">
        <f t="shared" si="4"/>
        <v/>
      </c>
      <c r="E17" s="71" t="str">
        <f t="shared" si="4"/>
        <v/>
      </c>
      <c r="F17" s="71" t="str">
        <f t="shared" si="4"/>
        <v/>
      </c>
      <c r="G17" s="71" t="str">
        <f t="shared" si="4"/>
        <v/>
      </c>
      <c r="H17" s="71" t="str">
        <f t="shared" si="4"/>
        <v/>
      </c>
      <c r="I17" s="71" t="str">
        <f t="shared" si="4"/>
        <v/>
      </c>
      <c r="J17" s="71" t="str">
        <f t="shared" si="4"/>
        <v/>
      </c>
      <c r="K17" s="67" t="str">
        <f t="shared" si="0"/>
        <v/>
      </c>
    </row>
    <row r="18" spans="1:11" ht="30" customHeight="1" x14ac:dyDescent="0.2">
      <c r="A18" s="63" t="s">
        <v>45</v>
      </c>
      <c r="B18" s="68" t="s">
        <v>100</v>
      </c>
      <c r="C18" s="73">
        <v>0</v>
      </c>
      <c r="D18" s="74"/>
      <c r="E18" s="73"/>
      <c r="F18" s="74"/>
      <c r="G18" s="73"/>
      <c r="H18" s="74"/>
      <c r="I18" s="73"/>
      <c r="J18" s="74"/>
      <c r="K18" s="67" t="str">
        <f t="shared" si="0"/>
        <v>Encore 7 cellule(s) requise(s)</v>
      </c>
    </row>
    <row r="19" spans="1:11" ht="30" customHeight="1" x14ac:dyDescent="0.2">
      <c r="A19" s="63" t="s">
        <v>46</v>
      </c>
      <c r="B19" s="68" t="s">
        <v>100</v>
      </c>
      <c r="C19" s="73">
        <v>0</v>
      </c>
      <c r="D19" s="74"/>
      <c r="E19" s="73"/>
      <c r="F19" s="74"/>
      <c r="G19" s="73"/>
      <c r="H19" s="74"/>
      <c r="I19" s="73"/>
      <c r="J19" s="74"/>
      <c r="K19" s="67" t="str">
        <f t="shared" si="0"/>
        <v>Encore 7 cellule(s) requise(s)</v>
      </c>
    </row>
    <row r="20" spans="1:11" ht="30" customHeight="1" x14ac:dyDescent="0.2">
      <c r="A20" s="63" t="s">
        <v>47</v>
      </c>
      <c r="B20" s="68" t="s">
        <v>100</v>
      </c>
      <c r="C20" s="73">
        <v>0</v>
      </c>
      <c r="D20" s="74"/>
      <c r="E20" s="73"/>
      <c r="F20" s="74"/>
      <c r="G20" s="73"/>
      <c r="H20" s="74"/>
      <c r="I20" s="73"/>
      <c r="J20" s="74"/>
      <c r="K20" s="67" t="str">
        <f t="shared" si="0"/>
        <v>Encore 7 cellule(s) requise(s)</v>
      </c>
    </row>
    <row r="21" spans="1:11" ht="30" customHeight="1" x14ac:dyDescent="0.2">
      <c r="A21" s="107" t="s">
        <v>48</v>
      </c>
      <c r="B21" s="68" t="s">
        <v>94</v>
      </c>
      <c r="C21" s="66">
        <v>0</v>
      </c>
      <c r="D21" s="65"/>
      <c r="E21" s="66"/>
      <c r="F21" s="65"/>
      <c r="G21" s="66"/>
      <c r="H21" s="65"/>
      <c r="I21" s="66"/>
      <c r="J21" s="65"/>
      <c r="K21" s="67" t="str">
        <f t="shared" si="0"/>
        <v>Encore 7 cellule(s) requise(s)</v>
      </c>
    </row>
    <row r="22" spans="1:11" ht="30" customHeight="1" x14ac:dyDescent="0.2">
      <c r="A22" s="107"/>
      <c r="B22" s="68" t="s">
        <v>96</v>
      </c>
      <c r="C22" s="70">
        <v>0</v>
      </c>
      <c r="D22" s="69"/>
      <c r="E22" s="70"/>
      <c r="F22" s="69"/>
      <c r="G22" s="70"/>
      <c r="H22" s="69"/>
      <c r="I22" s="70"/>
      <c r="J22" s="69"/>
      <c r="K22" s="67" t="str">
        <f t="shared" si="0"/>
        <v>Nombres strictement positifs attendus !</v>
      </c>
    </row>
    <row r="23" spans="1:11" ht="30" customHeight="1" x14ac:dyDescent="0.2">
      <c r="A23" s="107"/>
      <c r="B23" s="68" t="s">
        <v>97</v>
      </c>
      <c r="C23" s="71" t="e">
        <f t="shared" ref="C23:J23" si="5">IF(OR(C22="",C22="N/A",C22="NC",C22="ND"),"",C21/C22)</f>
        <v>#DIV/0!</v>
      </c>
      <c r="D23" s="71" t="str">
        <f t="shared" si="5"/>
        <v/>
      </c>
      <c r="E23" s="71" t="str">
        <f t="shared" si="5"/>
        <v/>
      </c>
      <c r="F23" s="71" t="str">
        <f t="shared" si="5"/>
        <v/>
      </c>
      <c r="G23" s="71" t="str">
        <f t="shared" si="5"/>
        <v/>
      </c>
      <c r="H23" s="71" t="str">
        <f t="shared" si="5"/>
        <v/>
      </c>
      <c r="I23" s="71" t="str">
        <f t="shared" si="5"/>
        <v/>
      </c>
      <c r="J23" s="71" t="str">
        <f t="shared" si="5"/>
        <v/>
      </c>
      <c r="K23" s="67" t="str">
        <f t="shared" si="0"/>
        <v/>
      </c>
    </row>
    <row r="24" spans="1:11" ht="20" customHeight="1" x14ac:dyDescent="0.2">
      <c r="A24" s="108" t="s">
        <v>49</v>
      </c>
      <c r="B24" s="108"/>
      <c r="C24" s="108"/>
      <c r="D24" s="108"/>
      <c r="E24" s="108"/>
      <c r="F24" s="108"/>
      <c r="G24" s="108"/>
      <c r="H24" s="108"/>
      <c r="I24" s="108"/>
      <c r="J24" s="108"/>
      <c r="K24" s="67" t="str">
        <f t="shared" si="0"/>
        <v/>
      </c>
    </row>
    <row r="25" spans="1:11" ht="30" customHeight="1" x14ac:dyDescent="0.2">
      <c r="A25" s="107" t="s">
        <v>50</v>
      </c>
      <c r="B25" s="68" t="s">
        <v>94</v>
      </c>
      <c r="C25" s="66" t="s">
        <v>95</v>
      </c>
      <c r="D25" s="65"/>
      <c r="E25" s="66"/>
      <c r="F25" s="65"/>
      <c r="G25" s="66"/>
      <c r="H25" s="65"/>
      <c r="I25" s="66"/>
      <c r="J25" s="65"/>
      <c r="K25" s="67" t="str">
        <f t="shared" si="0"/>
        <v>Nombres attendus !</v>
      </c>
    </row>
    <row r="26" spans="1:11" ht="30" customHeight="1" x14ac:dyDescent="0.2">
      <c r="A26" s="107"/>
      <c r="B26" s="68" t="s">
        <v>96</v>
      </c>
      <c r="C26" s="66" t="s">
        <v>95</v>
      </c>
      <c r="D26" s="69"/>
      <c r="E26" s="70"/>
      <c r="F26" s="69"/>
      <c r="G26" s="70"/>
      <c r="H26" s="69"/>
      <c r="I26" s="70"/>
      <c r="J26" s="69"/>
      <c r="K26" s="67" t="str">
        <f t="shared" si="0"/>
        <v>Nombres attendus !</v>
      </c>
    </row>
    <row r="27" spans="1:11" ht="30" customHeight="1" x14ac:dyDescent="0.2">
      <c r="A27" s="107"/>
      <c r="B27" s="68" t="s">
        <v>97</v>
      </c>
      <c r="C27" s="71" t="str">
        <f t="shared" ref="C27:J27" si="6">IF(OR(C26="",C26="N/A",C26="NC",C26="ND"),"",C25/C26)</f>
        <v/>
      </c>
      <c r="D27" s="71" t="str">
        <f t="shared" si="6"/>
        <v/>
      </c>
      <c r="E27" s="71" t="str">
        <f t="shared" si="6"/>
        <v/>
      </c>
      <c r="F27" s="71" t="str">
        <f t="shared" si="6"/>
        <v/>
      </c>
      <c r="G27" s="71" t="str">
        <f t="shared" si="6"/>
        <v/>
      </c>
      <c r="H27" s="71" t="str">
        <f t="shared" si="6"/>
        <v/>
      </c>
      <c r="I27" s="71" t="str">
        <f t="shared" si="6"/>
        <v/>
      </c>
      <c r="J27" s="71" t="str">
        <f t="shared" si="6"/>
        <v/>
      </c>
      <c r="K27" s="67" t="str">
        <f t="shared" si="0"/>
        <v/>
      </c>
    </row>
    <row r="28" spans="1:11" ht="30" customHeight="1" x14ac:dyDescent="0.2">
      <c r="A28" s="63" t="s">
        <v>51</v>
      </c>
      <c r="B28" s="68" t="s">
        <v>100</v>
      </c>
      <c r="C28" s="66" t="s">
        <v>95</v>
      </c>
      <c r="D28" s="74"/>
      <c r="E28" s="73"/>
      <c r="F28" s="74"/>
      <c r="G28" s="73"/>
      <c r="H28" s="74"/>
      <c r="I28" s="73"/>
      <c r="J28" s="74"/>
      <c r="K28" s="67" t="str">
        <f t="shared" si="0"/>
        <v>Nombres attendus !</v>
      </c>
    </row>
    <row r="29" spans="1:11" ht="30" customHeight="1" x14ac:dyDescent="0.2">
      <c r="A29" s="107" t="s">
        <v>52</v>
      </c>
      <c r="B29" s="68" t="s">
        <v>94</v>
      </c>
      <c r="C29" s="66" t="s">
        <v>95</v>
      </c>
      <c r="D29" s="65"/>
      <c r="E29" s="66"/>
      <c r="F29" s="65"/>
      <c r="G29" s="66"/>
      <c r="H29" s="65"/>
      <c r="I29" s="66"/>
      <c r="J29" s="65"/>
      <c r="K29" s="67" t="str">
        <f t="shared" si="0"/>
        <v>Nombres attendus !</v>
      </c>
    </row>
    <row r="30" spans="1:11" ht="30" customHeight="1" x14ac:dyDescent="0.2">
      <c r="A30" s="107"/>
      <c r="B30" s="68" t="s">
        <v>96</v>
      </c>
      <c r="C30" s="66" t="s">
        <v>95</v>
      </c>
      <c r="D30" s="69"/>
      <c r="E30" s="70"/>
      <c r="F30" s="69"/>
      <c r="G30" s="70"/>
      <c r="H30" s="69"/>
      <c r="I30" s="70"/>
      <c r="J30" s="69"/>
      <c r="K30" s="67" t="str">
        <f t="shared" si="0"/>
        <v>Nombres attendus !</v>
      </c>
    </row>
    <row r="31" spans="1:11" ht="30" customHeight="1" x14ac:dyDescent="0.2">
      <c r="A31" s="107"/>
      <c r="B31" s="68" t="s">
        <v>97</v>
      </c>
      <c r="C31" s="71" t="str">
        <f t="shared" ref="C31:J31" si="7">IF(OR(C30="",C30="N/A",C30="NC",C30="ND"),"",C29/C30)</f>
        <v/>
      </c>
      <c r="D31" s="71" t="str">
        <f t="shared" si="7"/>
        <v/>
      </c>
      <c r="E31" s="71" t="str">
        <f t="shared" si="7"/>
        <v/>
      </c>
      <c r="F31" s="71" t="str">
        <f t="shared" si="7"/>
        <v/>
      </c>
      <c r="G31" s="71" t="str">
        <f t="shared" si="7"/>
        <v/>
      </c>
      <c r="H31" s="71" t="str">
        <f t="shared" si="7"/>
        <v/>
      </c>
      <c r="I31" s="71" t="str">
        <f t="shared" si="7"/>
        <v/>
      </c>
      <c r="J31" s="71" t="str">
        <f t="shared" si="7"/>
        <v/>
      </c>
      <c r="K31" s="67" t="str">
        <f t="shared" si="0"/>
        <v/>
      </c>
    </row>
    <row r="32" spans="1:11" ht="30" customHeight="1" x14ac:dyDescent="0.2">
      <c r="A32" s="63" t="s">
        <v>53</v>
      </c>
      <c r="B32" s="68" t="s">
        <v>100</v>
      </c>
      <c r="C32" s="66" t="s">
        <v>95</v>
      </c>
      <c r="D32" s="74"/>
      <c r="E32" s="73"/>
      <c r="F32" s="74"/>
      <c r="G32" s="73"/>
      <c r="H32" s="74"/>
      <c r="I32" s="73"/>
      <c r="J32" s="74"/>
      <c r="K32" s="67" t="str">
        <f t="shared" si="0"/>
        <v>Nombres attendus !</v>
      </c>
    </row>
    <row r="33" spans="1:11" ht="30" customHeight="1" x14ac:dyDescent="0.2">
      <c r="A33" s="107" t="s">
        <v>54</v>
      </c>
      <c r="B33" s="68" t="s">
        <v>94</v>
      </c>
      <c r="C33" s="66" t="s">
        <v>95</v>
      </c>
      <c r="D33" s="65"/>
      <c r="E33" s="66"/>
      <c r="F33" s="65"/>
      <c r="G33" s="66"/>
      <c r="H33" s="65"/>
      <c r="I33" s="66"/>
      <c r="J33" s="65"/>
      <c r="K33" s="67" t="str">
        <f t="shared" si="0"/>
        <v>Nombres attendus !</v>
      </c>
    </row>
    <row r="34" spans="1:11" ht="30" customHeight="1" x14ac:dyDescent="0.2">
      <c r="A34" s="107"/>
      <c r="B34" s="68" t="s">
        <v>96</v>
      </c>
      <c r="C34" s="66" t="s">
        <v>95</v>
      </c>
      <c r="D34" s="69"/>
      <c r="E34" s="70"/>
      <c r="F34" s="69"/>
      <c r="G34" s="70"/>
      <c r="H34" s="69"/>
      <c r="I34" s="70"/>
      <c r="J34" s="69"/>
      <c r="K34" s="67" t="str">
        <f t="shared" si="0"/>
        <v>Nombres attendus !</v>
      </c>
    </row>
    <row r="35" spans="1:11" ht="30" customHeight="1" x14ac:dyDescent="0.2">
      <c r="A35" s="107"/>
      <c r="B35" s="68" t="s">
        <v>97</v>
      </c>
      <c r="C35" s="71" t="str">
        <f t="shared" ref="C35:J35" si="8">IF(OR(C34="",C34="N/A",C34="NC",C34="ND"),"",C33/C34)</f>
        <v/>
      </c>
      <c r="D35" s="71" t="str">
        <f t="shared" si="8"/>
        <v/>
      </c>
      <c r="E35" s="71" t="str">
        <f t="shared" si="8"/>
        <v/>
      </c>
      <c r="F35" s="71" t="str">
        <f t="shared" si="8"/>
        <v/>
      </c>
      <c r="G35" s="71" t="str">
        <f t="shared" si="8"/>
        <v/>
      </c>
      <c r="H35" s="71" t="str">
        <f t="shared" si="8"/>
        <v/>
      </c>
      <c r="I35" s="71" t="str">
        <f t="shared" si="8"/>
        <v/>
      </c>
      <c r="J35" s="71" t="str">
        <f t="shared" si="8"/>
        <v/>
      </c>
      <c r="K35" s="67" t="str">
        <f t="shared" si="0"/>
        <v/>
      </c>
    </row>
    <row r="36" spans="1:11" ht="30" customHeight="1" x14ac:dyDescent="0.2">
      <c r="A36" s="63" t="s">
        <v>55</v>
      </c>
      <c r="B36" s="68" t="s">
        <v>101</v>
      </c>
      <c r="C36" s="66" t="s">
        <v>95</v>
      </c>
      <c r="D36" s="74"/>
      <c r="E36" s="73"/>
      <c r="F36" s="74"/>
      <c r="G36" s="73"/>
      <c r="H36" s="74"/>
      <c r="I36" s="73"/>
      <c r="J36" s="74"/>
      <c r="K36" s="67" t="str">
        <f t="shared" si="0"/>
        <v>Nombres attendus !</v>
      </c>
    </row>
    <row r="37" spans="1:11" ht="30" customHeight="1" x14ac:dyDescent="0.2">
      <c r="A37" s="107" t="s">
        <v>56</v>
      </c>
      <c r="B37" s="68" t="s">
        <v>94</v>
      </c>
      <c r="C37" s="66" t="s">
        <v>95</v>
      </c>
      <c r="D37" s="65"/>
      <c r="E37" s="66"/>
      <c r="F37" s="65"/>
      <c r="G37" s="66"/>
      <c r="H37" s="65"/>
      <c r="I37" s="66"/>
      <c r="J37" s="65"/>
      <c r="K37" s="67" t="str">
        <f t="shared" si="0"/>
        <v>Nombres attendus !</v>
      </c>
    </row>
    <row r="38" spans="1:11" ht="30" customHeight="1" x14ac:dyDescent="0.2">
      <c r="A38" s="107"/>
      <c r="B38" s="68" t="s">
        <v>96</v>
      </c>
      <c r="C38" s="66" t="s">
        <v>95</v>
      </c>
      <c r="D38" s="69"/>
      <c r="E38" s="70"/>
      <c r="F38" s="69"/>
      <c r="G38" s="70"/>
      <c r="H38" s="69"/>
      <c r="I38" s="70"/>
      <c r="J38" s="69"/>
      <c r="K38" s="67" t="str">
        <f t="shared" si="0"/>
        <v>Nombres attendus !</v>
      </c>
    </row>
    <row r="39" spans="1:11" ht="30" customHeight="1" x14ac:dyDescent="0.2">
      <c r="A39" s="107"/>
      <c r="B39" s="68" t="s">
        <v>97</v>
      </c>
      <c r="C39" s="71" t="str">
        <f t="shared" ref="C39:J39" si="9">IF(OR(C38="",C38="N/A",C38="NC",C38="ND"),"",C37/C38)</f>
        <v/>
      </c>
      <c r="D39" s="71" t="str">
        <f t="shared" si="9"/>
        <v/>
      </c>
      <c r="E39" s="71" t="str">
        <f t="shared" si="9"/>
        <v/>
      </c>
      <c r="F39" s="71" t="str">
        <f t="shared" si="9"/>
        <v/>
      </c>
      <c r="G39" s="71" t="str">
        <f t="shared" si="9"/>
        <v/>
      </c>
      <c r="H39" s="71" t="str">
        <f t="shared" si="9"/>
        <v/>
      </c>
      <c r="I39" s="71" t="str">
        <f t="shared" si="9"/>
        <v/>
      </c>
      <c r="J39" s="71" t="str">
        <f t="shared" si="9"/>
        <v/>
      </c>
      <c r="K39" s="67" t="str">
        <f t="shared" si="0"/>
        <v/>
      </c>
    </row>
    <row r="40" spans="1:11" ht="30" customHeight="1" x14ac:dyDescent="0.2">
      <c r="A40" s="107" t="s">
        <v>57</v>
      </c>
      <c r="B40" s="68" t="s">
        <v>94</v>
      </c>
      <c r="C40" s="66" t="s">
        <v>95</v>
      </c>
      <c r="D40" s="65"/>
      <c r="E40" s="66"/>
      <c r="F40" s="65"/>
      <c r="G40" s="66"/>
      <c r="H40" s="65"/>
      <c r="I40" s="66"/>
      <c r="J40" s="65"/>
      <c r="K40" s="67" t="str">
        <f t="shared" si="0"/>
        <v>Nombres attendus !</v>
      </c>
    </row>
    <row r="41" spans="1:11" ht="30" customHeight="1" x14ac:dyDescent="0.2">
      <c r="A41" s="107"/>
      <c r="B41" s="68" t="s">
        <v>96</v>
      </c>
      <c r="C41" s="66" t="s">
        <v>95</v>
      </c>
      <c r="D41" s="69"/>
      <c r="E41" s="70"/>
      <c r="F41" s="69"/>
      <c r="G41" s="70"/>
      <c r="H41" s="69"/>
      <c r="I41" s="70"/>
      <c r="J41" s="69"/>
      <c r="K41" s="67" t="str">
        <f t="shared" si="0"/>
        <v>Nombres attendus !</v>
      </c>
    </row>
    <row r="42" spans="1:11" ht="30" customHeight="1" x14ac:dyDescent="0.2">
      <c r="A42" s="107"/>
      <c r="B42" s="68" t="s">
        <v>97</v>
      </c>
      <c r="C42" s="71" t="str">
        <f t="shared" ref="C42:J42" si="10">IF(OR(C41="",C41="N/A",C41="NC",C41="ND"),"",C40/C41)</f>
        <v/>
      </c>
      <c r="D42" s="71" t="str">
        <f t="shared" si="10"/>
        <v/>
      </c>
      <c r="E42" s="71" t="str">
        <f t="shared" si="10"/>
        <v/>
      </c>
      <c r="F42" s="71" t="str">
        <f t="shared" si="10"/>
        <v/>
      </c>
      <c r="G42" s="71" t="str">
        <f t="shared" si="10"/>
        <v/>
      </c>
      <c r="H42" s="71" t="str">
        <f t="shared" si="10"/>
        <v/>
      </c>
      <c r="I42" s="71" t="str">
        <f t="shared" si="10"/>
        <v/>
      </c>
      <c r="J42" s="71" t="str">
        <f t="shared" si="10"/>
        <v/>
      </c>
      <c r="K42" s="67" t="str">
        <f t="shared" si="0"/>
        <v/>
      </c>
    </row>
    <row r="43" spans="1:11" ht="15" x14ac:dyDescent="0.2">
      <c r="A43" s="75"/>
      <c r="B43" s="75"/>
    </row>
  </sheetData>
  <sheetProtection sheet="1" objects="1" scenarios="1" selectLockedCells="1"/>
  <mergeCells count="16">
    <mergeCell ref="A40:A42"/>
    <mergeCell ref="A24:J24"/>
    <mergeCell ref="A25:A27"/>
    <mergeCell ref="A29:A31"/>
    <mergeCell ref="A33:A35"/>
    <mergeCell ref="A37:A39"/>
    <mergeCell ref="A4:A6"/>
    <mergeCell ref="A7:A9"/>
    <mergeCell ref="A10:A12"/>
    <mergeCell ref="A15:A17"/>
    <mergeCell ref="A21:A23"/>
    <mergeCell ref="C1:D1"/>
    <mergeCell ref="E1:F1"/>
    <mergeCell ref="G1:H1"/>
    <mergeCell ref="I1:J1"/>
    <mergeCell ref="A3:J3"/>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25"/>
  <sheetViews>
    <sheetView showGridLines="0" zoomScale="140" zoomScaleNormal="140" workbookViewId="0">
      <selection activeCell="C24" sqref="C24"/>
    </sheetView>
  </sheetViews>
  <sheetFormatPr baseColWidth="10" defaultColWidth="11.83203125" defaultRowHeight="13.75" customHeight="1" x14ac:dyDescent="0.2"/>
  <cols>
    <col min="1" max="1" width="60.6640625" style="58" customWidth="1"/>
    <col min="2" max="2" width="10.6640625" style="58" customWidth="1"/>
    <col min="3" max="10" width="15.6640625" style="58" customWidth="1"/>
    <col min="11" max="64" width="11.5" style="58" customWidth="1"/>
  </cols>
  <sheetData>
    <row r="1" spans="1:11" ht="40.25" customHeight="1" x14ac:dyDescent="0.2">
      <c r="A1" s="60"/>
      <c r="B1" s="60"/>
      <c r="C1" s="2" t="s">
        <v>88</v>
      </c>
      <c r="D1" s="2"/>
      <c r="E1" s="2" t="s">
        <v>89</v>
      </c>
      <c r="F1" s="2"/>
      <c r="G1" s="2" t="s">
        <v>90</v>
      </c>
      <c r="H1" s="2"/>
      <c r="I1" s="2" t="s">
        <v>91</v>
      </c>
      <c r="J1" s="2"/>
    </row>
    <row r="2" spans="1:11" ht="20" customHeight="1" x14ac:dyDescent="0.2">
      <c r="A2" s="60"/>
      <c r="B2" s="60"/>
      <c r="C2" s="61" t="s">
        <v>92</v>
      </c>
      <c r="D2" s="61" t="s">
        <v>93</v>
      </c>
      <c r="E2" s="61" t="s">
        <v>92</v>
      </c>
      <c r="F2" s="61" t="s">
        <v>93</v>
      </c>
      <c r="G2" s="61" t="s">
        <v>92</v>
      </c>
      <c r="H2" s="61" t="s">
        <v>93</v>
      </c>
      <c r="I2" s="61" t="s">
        <v>92</v>
      </c>
      <c r="J2" s="62" t="s">
        <v>93</v>
      </c>
    </row>
    <row r="3" spans="1:11" ht="20" customHeight="1" x14ac:dyDescent="0.2">
      <c r="A3" s="1" t="s">
        <v>33</v>
      </c>
      <c r="B3" s="1"/>
      <c r="C3" s="1"/>
      <c r="D3" s="1"/>
      <c r="E3" s="1"/>
      <c r="F3" s="1"/>
      <c r="G3" s="1"/>
      <c r="H3" s="1"/>
      <c r="I3" s="1"/>
      <c r="J3" s="1"/>
    </row>
    <row r="4" spans="1:11" ht="30" customHeight="1" x14ac:dyDescent="0.2">
      <c r="A4" s="109" t="s">
        <v>58</v>
      </c>
      <c r="B4" s="76" t="s">
        <v>94</v>
      </c>
      <c r="C4" s="66" t="s">
        <v>98</v>
      </c>
      <c r="D4" s="65"/>
      <c r="E4" s="66"/>
      <c r="F4" s="65"/>
      <c r="G4" s="66"/>
      <c r="H4" s="65"/>
      <c r="I4" s="66"/>
      <c r="J4" s="65"/>
      <c r="K4" s="67" t="str">
        <f t="shared" ref="K4:K25"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AND(B4&lt;&gt;"Numérateur",B4&lt;&gt;"Dénominateur",   NOT(AND(     OR(ISBLANK(C4),C4=ROUND(C4,4)),     OR(ISBLANK(D4),D4=ROUND(D4,4)),     OR(ISBLANK(E4),E4=ROUND(E4,4)),     OR(ISBLANK(F4),F4=ROUND(F4,4)),     OR(ISBLANK(G4),G4=ROUND(G4,4)),     OR(ISBLANK(H4),H4=ROUND(H4,4)),     IF(I$1="",1,OR(ISBLANK(I4),I4=ROUND(I4,4))),     IF(I$1="",1,OR(ISBLANK(J4),J4=ROUND(J4,4))),     IF(K$1="",1,OR(ISBLANK(K4),K4=ROUND(K4,4))),     IF(K$1="",1,OR(ISBLANK(L4),L4=ROUND(L4,4)))   ))),   "Précision supérieure à 2 décimales",    MIN(C4:J4)&lt;0,"Nombres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Nombres attendus !</v>
      </c>
    </row>
    <row r="5" spans="1:11" ht="30" customHeight="1" x14ac:dyDescent="0.2">
      <c r="A5" s="109"/>
      <c r="B5" s="77" t="s">
        <v>96</v>
      </c>
      <c r="C5" s="70" t="s">
        <v>98</v>
      </c>
      <c r="D5" s="69"/>
      <c r="E5" s="70"/>
      <c r="F5" s="69"/>
      <c r="G5" s="70"/>
      <c r="H5" s="69"/>
      <c r="I5" s="70"/>
      <c r="J5" s="69"/>
      <c r="K5" s="67" t="str">
        <f t="shared" si="0"/>
        <v>Nombres attendus !</v>
      </c>
    </row>
    <row r="6" spans="1:11" ht="30" customHeight="1" x14ac:dyDescent="0.2">
      <c r="A6" s="109"/>
      <c r="B6" s="77" t="s">
        <v>97</v>
      </c>
      <c r="C6" s="78" t="e">
        <f t="shared" ref="C6:J6" si="1">IF(OR(C5="",C5="N/A",C5="NC",C5="ND"),"",C4/C5)</f>
        <v>#VALUE!</v>
      </c>
      <c r="D6" s="78" t="str">
        <f t="shared" si="1"/>
        <v/>
      </c>
      <c r="E6" s="78" t="str">
        <f t="shared" si="1"/>
        <v/>
      </c>
      <c r="F6" s="78" t="str">
        <f t="shared" si="1"/>
        <v/>
      </c>
      <c r="G6" s="78" t="str">
        <f t="shared" si="1"/>
        <v/>
      </c>
      <c r="H6" s="78" t="str">
        <f t="shared" si="1"/>
        <v/>
      </c>
      <c r="I6" s="78" t="str">
        <f t="shared" si="1"/>
        <v/>
      </c>
      <c r="J6" s="78" t="str">
        <f t="shared" si="1"/>
        <v/>
      </c>
      <c r="K6" s="67" t="str">
        <f t="shared" si="0"/>
        <v/>
      </c>
    </row>
    <row r="7" spans="1:11" ht="30" customHeight="1" x14ac:dyDescent="0.2">
      <c r="A7" s="79" t="s">
        <v>59</v>
      </c>
      <c r="B7" s="80" t="s">
        <v>101</v>
      </c>
      <c r="C7" s="81" t="s">
        <v>98</v>
      </c>
      <c r="D7" s="82"/>
      <c r="E7" s="81"/>
      <c r="F7" s="82"/>
      <c r="G7" s="81"/>
      <c r="H7" s="82"/>
      <c r="I7" s="81"/>
      <c r="J7" s="82"/>
      <c r="K7" s="67" t="str">
        <f t="shared" si="0"/>
        <v>Nombres attendus !</v>
      </c>
    </row>
    <row r="8" spans="1:11" ht="20" customHeight="1" x14ac:dyDescent="0.2">
      <c r="A8" s="1" t="s">
        <v>49</v>
      </c>
      <c r="B8" s="1"/>
      <c r="C8" s="1"/>
      <c r="D8" s="1"/>
      <c r="E8" s="1"/>
      <c r="F8" s="1"/>
      <c r="G8" s="1"/>
      <c r="H8" s="1"/>
      <c r="I8" s="1"/>
      <c r="J8" s="1"/>
      <c r="K8" s="67" t="str">
        <f t="shared" si="0"/>
        <v/>
      </c>
    </row>
    <row r="9" spans="1:11" ht="30" customHeight="1" x14ac:dyDescent="0.2">
      <c r="A9" s="109" t="s">
        <v>60</v>
      </c>
      <c r="B9" s="77" t="s">
        <v>94</v>
      </c>
      <c r="C9" s="66" t="s">
        <v>95</v>
      </c>
      <c r="D9" s="65"/>
      <c r="E9" s="66"/>
      <c r="F9" s="65"/>
      <c r="G9" s="66"/>
      <c r="H9" s="65"/>
      <c r="I9" s="66"/>
      <c r="J9" s="65"/>
      <c r="K9" s="67" t="str">
        <f t="shared" si="0"/>
        <v>Nombres attendus !</v>
      </c>
    </row>
    <row r="10" spans="1:11" ht="30" customHeight="1" x14ac:dyDescent="0.2">
      <c r="A10" s="109"/>
      <c r="B10" s="77" t="s">
        <v>96</v>
      </c>
      <c r="C10" s="66" t="s">
        <v>95</v>
      </c>
      <c r="D10" s="69"/>
      <c r="E10" s="70"/>
      <c r="F10" s="69"/>
      <c r="G10" s="70"/>
      <c r="H10" s="69"/>
      <c r="I10" s="70"/>
      <c r="J10" s="69"/>
      <c r="K10" s="67" t="str">
        <f t="shared" si="0"/>
        <v>Nombres attendus !</v>
      </c>
    </row>
    <row r="11" spans="1:11" ht="30" customHeight="1" x14ac:dyDescent="0.2">
      <c r="A11" s="109"/>
      <c r="B11" s="77" t="s">
        <v>97</v>
      </c>
      <c r="C11" s="78" t="str">
        <f t="shared" ref="C11:J11" si="2">IF(OR(C10="",C10="N/A",C10="NC",C10="ND"),"",C9/C10)</f>
        <v/>
      </c>
      <c r="D11" s="78" t="str">
        <f t="shared" si="2"/>
        <v/>
      </c>
      <c r="E11" s="78" t="str">
        <f t="shared" si="2"/>
        <v/>
      </c>
      <c r="F11" s="78" t="str">
        <f t="shared" si="2"/>
        <v/>
      </c>
      <c r="G11" s="78" t="str">
        <f t="shared" si="2"/>
        <v/>
      </c>
      <c r="H11" s="78" t="str">
        <f t="shared" si="2"/>
        <v/>
      </c>
      <c r="I11" s="78" t="str">
        <f t="shared" si="2"/>
        <v/>
      </c>
      <c r="J11" s="78" t="str">
        <f t="shared" si="2"/>
        <v/>
      </c>
      <c r="K11" s="67" t="str">
        <f t="shared" si="0"/>
        <v/>
      </c>
    </row>
    <row r="12" spans="1:11" ht="30" customHeight="1" x14ac:dyDescent="0.2">
      <c r="A12" s="79" t="s">
        <v>61</v>
      </c>
      <c r="B12" s="77" t="s">
        <v>101</v>
      </c>
      <c r="C12" s="66" t="s">
        <v>95</v>
      </c>
      <c r="D12" s="82"/>
      <c r="E12" s="81"/>
      <c r="F12" s="82"/>
      <c r="G12" s="81"/>
      <c r="H12" s="82"/>
      <c r="I12" s="81"/>
      <c r="J12" s="82"/>
      <c r="K12" s="67" t="str">
        <f t="shared" si="0"/>
        <v>Nombres attendus !</v>
      </c>
    </row>
    <row r="13" spans="1:11" ht="30" customHeight="1" x14ac:dyDescent="0.2">
      <c r="A13" s="79" t="s">
        <v>62</v>
      </c>
      <c r="B13" s="77" t="s">
        <v>101</v>
      </c>
      <c r="C13" s="66" t="s">
        <v>95</v>
      </c>
      <c r="D13" s="81"/>
      <c r="E13" s="81"/>
      <c r="F13" s="81"/>
      <c r="G13" s="81"/>
      <c r="H13" s="81"/>
      <c r="I13" s="81"/>
      <c r="J13" s="81"/>
      <c r="K13" s="67" t="str">
        <f t="shared" si="0"/>
        <v>Nombres attendus !</v>
      </c>
    </row>
    <row r="14" spans="1:11" ht="30" customHeight="1" x14ac:dyDescent="0.2">
      <c r="A14" s="109" t="s">
        <v>63</v>
      </c>
      <c r="B14" s="77" t="s">
        <v>94</v>
      </c>
      <c r="C14" s="66" t="s">
        <v>95</v>
      </c>
      <c r="D14" s="65"/>
      <c r="E14" s="66"/>
      <c r="F14" s="65"/>
      <c r="G14" s="66"/>
      <c r="H14" s="65"/>
      <c r="I14" s="66"/>
      <c r="J14" s="65"/>
      <c r="K14" s="67" t="str">
        <f t="shared" si="0"/>
        <v>Nombres attendus !</v>
      </c>
    </row>
    <row r="15" spans="1:11" ht="30" customHeight="1" x14ac:dyDescent="0.2">
      <c r="A15" s="109"/>
      <c r="B15" s="77" t="s">
        <v>96</v>
      </c>
      <c r="C15" s="66" t="s">
        <v>95</v>
      </c>
      <c r="D15" s="69"/>
      <c r="E15" s="70"/>
      <c r="F15" s="69"/>
      <c r="G15" s="70"/>
      <c r="H15" s="69"/>
      <c r="I15" s="70"/>
      <c r="J15" s="69"/>
      <c r="K15" s="67" t="str">
        <f t="shared" si="0"/>
        <v>Nombres attendus !</v>
      </c>
    </row>
    <row r="16" spans="1:11" ht="30" customHeight="1" x14ac:dyDescent="0.2">
      <c r="A16" s="109"/>
      <c r="B16" s="77" t="s">
        <v>97</v>
      </c>
      <c r="C16" s="78" t="str">
        <f t="shared" ref="C16:J16" si="3">IF(OR(C15="",C15="N/A",C15="NC",C15="ND"),"",C14/C15)</f>
        <v/>
      </c>
      <c r="D16" s="78" t="str">
        <f t="shared" si="3"/>
        <v/>
      </c>
      <c r="E16" s="78" t="str">
        <f t="shared" si="3"/>
        <v/>
      </c>
      <c r="F16" s="78" t="str">
        <f t="shared" si="3"/>
        <v/>
      </c>
      <c r="G16" s="78" t="str">
        <f t="shared" si="3"/>
        <v/>
      </c>
      <c r="H16" s="78" t="str">
        <f t="shared" si="3"/>
        <v/>
      </c>
      <c r="I16" s="78" t="str">
        <f t="shared" si="3"/>
        <v/>
      </c>
      <c r="J16" s="78" t="str">
        <f t="shared" si="3"/>
        <v/>
      </c>
      <c r="K16" s="67" t="str">
        <f t="shared" si="0"/>
        <v/>
      </c>
    </row>
    <row r="17" spans="1:11" ht="30" customHeight="1" x14ac:dyDescent="0.2">
      <c r="A17" s="109" t="s">
        <v>64</v>
      </c>
      <c r="B17" s="76" t="s">
        <v>94</v>
      </c>
      <c r="C17" s="66" t="s">
        <v>95</v>
      </c>
      <c r="D17" s="65"/>
      <c r="E17" s="66"/>
      <c r="F17" s="65"/>
      <c r="G17" s="66"/>
      <c r="H17" s="65"/>
      <c r="I17" s="66"/>
      <c r="J17" s="65"/>
      <c r="K17" s="67" t="str">
        <f t="shared" si="0"/>
        <v>Nombres attendus !</v>
      </c>
    </row>
    <row r="18" spans="1:11" ht="30" customHeight="1" x14ac:dyDescent="0.2">
      <c r="A18" s="109"/>
      <c r="B18" s="77" t="s">
        <v>96</v>
      </c>
      <c r="C18" s="66" t="s">
        <v>95</v>
      </c>
      <c r="D18" s="69"/>
      <c r="E18" s="70"/>
      <c r="F18" s="69"/>
      <c r="G18" s="70"/>
      <c r="H18" s="69"/>
      <c r="I18" s="70"/>
      <c r="J18" s="69"/>
      <c r="K18" s="67" t="str">
        <f t="shared" si="0"/>
        <v>Nombres attendus !</v>
      </c>
    </row>
    <row r="19" spans="1:11" ht="30" customHeight="1" x14ac:dyDescent="0.2">
      <c r="A19" s="109"/>
      <c r="B19" s="77" t="s">
        <v>97</v>
      </c>
      <c r="C19" s="78" t="str">
        <f t="shared" ref="C19:J19" si="4">IF(OR(C18="",C18="N/A",C18="NC",C18="ND"),"",C17/C18)</f>
        <v/>
      </c>
      <c r="D19" s="78" t="str">
        <f t="shared" si="4"/>
        <v/>
      </c>
      <c r="E19" s="78" t="str">
        <f t="shared" si="4"/>
        <v/>
      </c>
      <c r="F19" s="78" t="str">
        <f t="shared" si="4"/>
        <v/>
      </c>
      <c r="G19" s="78" t="str">
        <f t="shared" si="4"/>
        <v/>
      </c>
      <c r="H19" s="78" t="str">
        <f t="shared" si="4"/>
        <v/>
      </c>
      <c r="I19" s="78" t="str">
        <f t="shared" si="4"/>
        <v/>
      </c>
      <c r="J19" s="78" t="str">
        <f t="shared" si="4"/>
        <v/>
      </c>
      <c r="K19" s="67" t="str">
        <f t="shared" si="0"/>
        <v/>
      </c>
    </row>
    <row r="20" spans="1:11" ht="30" customHeight="1" x14ac:dyDescent="0.2">
      <c r="A20" s="109" t="s">
        <v>65</v>
      </c>
      <c r="B20" s="76" t="s">
        <v>94</v>
      </c>
      <c r="C20" s="66" t="s">
        <v>95</v>
      </c>
      <c r="D20" s="65"/>
      <c r="E20" s="66"/>
      <c r="F20" s="65"/>
      <c r="G20" s="66"/>
      <c r="H20" s="65"/>
      <c r="I20" s="66"/>
      <c r="J20" s="65"/>
      <c r="K20" s="67" t="str">
        <f t="shared" si="0"/>
        <v>Nombres attendus !</v>
      </c>
    </row>
    <row r="21" spans="1:11" ht="30" customHeight="1" x14ac:dyDescent="0.2">
      <c r="A21" s="109"/>
      <c r="B21" s="77" t="s">
        <v>96</v>
      </c>
      <c r="C21" s="66" t="s">
        <v>95</v>
      </c>
      <c r="D21" s="69"/>
      <c r="E21" s="70"/>
      <c r="F21" s="69"/>
      <c r="G21" s="70"/>
      <c r="H21" s="69"/>
      <c r="I21" s="70"/>
      <c r="J21" s="69"/>
      <c r="K21" s="67" t="str">
        <f t="shared" si="0"/>
        <v>Nombres attendus !</v>
      </c>
    </row>
    <row r="22" spans="1:11" ht="30" customHeight="1" x14ac:dyDescent="0.2">
      <c r="A22" s="109"/>
      <c r="B22" s="77" t="s">
        <v>97</v>
      </c>
      <c r="C22" s="78" t="str">
        <f t="shared" ref="C22:J22" si="5">IF(OR(C21="",C21="N/A",C21="NC",C21="ND"),"",C20/C21)</f>
        <v/>
      </c>
      <c r="D22" s="78" t="str">
        <f t="shared" si="5"/>
        <v/>
      </c>
      <c r="E22" s="78" t="str">
        <f t="shared" si="5"/>
        <v/>
      </c>
      <c r="F22" s="78" t="str">
        <f t="shared" si="5"/>
        <v/>
      </c>
      <c r="G22" s="78" t="str">
        <f t="shared" si="5"/>
        <v/>
      </c>
      <c r="H22" s="78" t="str">
        <f t="shared" si="5"/>
        <v/>
      </c>
      <c r="I22" s="78" t="str">
        <f t="shared" si="5"/>
        <v/>
      </c>
      <c r="J22" s="78" t="str">
        <f t="shared" si="5"/>
        <v/>
      </c>
      <c r="K22" s="67" t="str">
        <f t="shared" si="0"/>
        <v/>
      </c>
    </row>
    <row r="23" spans="1:11" ht="30" customHeight="1" x14ac:dyDescent="0.2">
      <c r="A23" s="109" t="s">
        <v>66</v>
      </c>
      <c r="B23" s="76" t="s">
        <v>94</v>
      </c>
      <c r="C23" s="66" t="s">
        <v>95</v>
      </c>
      <c r="D23" s="65"/>
      <c r="E23" s="66"/>
      <c r="F23" s="65"/>
      <c r="G23" s="66"/>
      <c r="H23" s="65"/>
      <c r="I23" s="66"/>
      <c r="J23" s="65"/>
      <c r="K23" s="67" t="str">
        <f t="shared" si="0"/>
        <v>Nombres attendus !</v>
      </c>
    </row>
    <row r="24" spans="1:11" ht="30" customHeight="1" x14ac:dyDescent="0.2">
      <c r="A24" s="109"/>
      <c r="B24" s="77" t="s">
        <v>96</v>
      </c>
      <c r="C24" s="66" t="s">
        <v>95</v>
      </c>
      <c r="D24" s="69"/>
      <c r="E24" s="70"/>
      <c r="F24" s="69"/>
      <c r="G24" s="70"/>
      <c r="H24" s="69"/>
      <c r="I24" s="70"/>
      <c r="J24" s="69"/>
      <c r="K24" s="67" t="str">
        <f t="shared" si="0"/>
        <v>Nombres attendus !</v>
      </c>
    </row>
    <row r="25" spans="1:11" ht="30" customHeight="1" x14ac:dyDescent="0.2">
      <c r="A25" s="109"/>
      <c r="B25" s="77" t="s">
        <v>97</v>
      </c>
      <c r="C25" s="78" t="str">
        <f t="shared" ref="C25:J25" si="6">IF(OR(C24="",C24="N/A",C24="NC",C24="ND"),"",C23/C24)</f>
        <v/>
      </c>
      <c r="D25" s="78" t="str">
        <f t="shared" si="6"/>
        <v/>
      </c>
      <c r="E25" s="78" t="str">
        <f t="shared" si="6"/>
        <v/>
      </c>
      <c r="F25" s="78" t="str">
        <f t="shared" si="6"/>
        <v/>
      </c>
      <c r="G25" s="78" t="str">
        <f t="shared" si="6"/>
        <v/>
      </c>
      <c r="H25" s="78" t="str">
        <f t="shared" si="6"/>
        <v/>
      </c>
      <c r="I25" s="78" t="str">
        <f t="shared" si="6"/>
        <v/>
      </c>
      <c r="J25" s="78" t="str">
        <f t="shared" si="6"/>
        <v/>
      </c>
      <c r="K25" s="67" t="str">
        <f t="shared" si="0"/>
        <v/>
      </c>
    </row>
  </sheetData>
  <sheetProtection sheet="1" objects="1" scenarios="1" selectLockedCells="1"/>
  <mergeCells count="12">
    <mergeCell ref="A20:A22"/>
    <mergeCell ref="A23:A25"/>
    <mergeCell ref="A4:A6"/>
    <mergeCell ref="A8:J8"/>
    <mergeCell ref="A9:A11"/>
    <mergeCell ref="A14:A16"/>
    <mergeCell ref="A17:A19"/>
    <mergeCell ref="C1:D1"/>
    <mergeCell ref="E1:F1"/>
    <mergeCell ref="G1:H1"/>
    <mergeCell ref="I1:J1"/>
    <mergeCell ref="A3:J3"/>
  </mergeCell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45"/>
  <sheetViews>
    <sheetView showGridLines="0" topLeftCell="A11" zoomScale="140" zoomScaleNormal="140" workbookViewId="0">
      <selection activeCell="C24" sqref="C24"/>
    </sheetView>
  </sheetViews>
  <sheetFormatPr baseColWidth="10" defaultColWidth="11.6640625" defaultRowHeight="13.75" customHeight="1" x14ac:dyDescent="0.2"/>
  <cols>
    <col min="1" max="1" width="60.6640625" style="83" customWidth="1"/>
    <col min="2" max="2" width="10.6640625" style="83" customWidth="1"/>
    <col min="3" max="8" width="15.6640625" style="83" customWidth="1"/>
    <col min="9" max="9" width="11.6640625" style="14" customWidth="1"/>
    <col min="10" max="1024" width="11.5" style="58"/>
  </cols>
  <sheetData>
    <row r="1" spans="1:9" ht="40.25" customHeight="1" x14ac:dyDescent="0.2">
      <c r="A1" s="84"/>
      <c r="B1" s="84"/>
      <c r="C1" s="110" t="s">
        <v>88</v>
      </c>
      <c r="D1" s="110"/>
      <c r="E1" s="110" t="s">
        <v>89</v>
      </c>
      <c r="F1" s="110"/>
      <c r="G1" s="110" t="s">
        <v>90</v>
      </c>
      <c r="H1" s="110"/>
    </row>
    <row r="2" spans="1:9" ht="20" customHeight="1" x14ac:dyDescent="0.2">
      <c r="A2" s="84"/>
      <c r="B2" s="84"/>
      <c r="C2" s="85" t="s">
        <v>92</v>
      </c>
      <c r="D2" s="85" t="s">
        <v>93</v>
      </c>
      <c r="E2" s="85" t="s">
        <v>92</v>
      </c>
      <c r="F2" s="85" t="s">
        <v>93</v>
      </c>
      <c r="G2" s="85" t="s">
        <v>92</v>
      </c>
      <c r="H2" s="85" t="s">
        <v>93</v>
      </c>
    </row>
    <row r="3" spans="1:9" ht="20" customHeight="1" x14ac:dyDescent="0.2">
      <c r="A3" s="108" t="s">
        <v>33</v>
      </c>
      <c r="B3" s="108"/>
      <c r="C3" s="108"/>
      <c r="D3" s="108"/>
      <c r="E3" s="108"/>
      <c r="F3" s="108"/>
      <c r="G3" s="108"/>
      <c r="H3" s="108"/>
    </row>
    <row r="4" spans="1:9" ht="30" customHeight="1" x14ac:dyDescent="0.2">
      <c r="A4" s="111" t="s">
        <v>68</v>
      </c>
      <c r="B4" s="64" t="s">
        <v>94</v>
      </c>
      <c r="C4" s="66" t="s">
        <v>98</v>
      </c>
      <c r="D4" s="65"/>
      <c r="E4" s="66"/>
      <c r="F4" s="65"/>
      <c r="G4" s="66"/>
      <c r="H4" s="65"/>
      <c r="I4" s="67" t="str">
        <f t="shared" ref="I4:I18"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   NOT(AND(     OR(ISBLANK(C4),C4=ROUND(C4,4)),     OR(ISBLANK(D4),D4=ROUND(D4,4)),     OR(ISBLANK(E4),E4=ROUND(E4,4)),     OR(ISBLANK(F4),F4=ROUND(F4,4)),     OR(ISBLANK(G4),G4=ROUND(G4,4)),     OR(ISBLANK(H4),H4=ROUND(H4,4)),     IF(I$1="",1,OR(ISBLANK(I4),I4=ROUND(I4,4))),     IF(I$1="",1,OR(ISBLANK(J4),J4=ROUND(J4,4))),     IF(K$1="",1,OR(ISBLANK(K4),K4=ROUND(K4,4))),     IF(K$1="",1,OR(ISBLANK(L4),L4=ROUND(L4,4)))   ))),   "Précision pourcentage supérieure à 2 décimales",    AND(B4&lt;&gt;"Numérateur",B4&lt;&gt;"Dénominateur",B4&lt;&gt;"%",   NOT(AND(     OR(ISBLANK(C4),C4=ROUND(C4,2)),     OR(ISBLANK(D4),D4=ROUND(D4,2)),     OR(ISBLANK(E4),E4=ROUND(E4,2)),     OR(ISBLANK(F4),F4=ROUND(F4,2)),     OR(ISBLANK(G4),G4=ROUND(G4,2)),     OR(ISBLANK(H4),H4=ROUND(H4,2)),     IF(I$1="",1,OR(ISBLANK(I4),I4=ROUND(I4,2))),     IF(I$1="",1,OR(ISBLANK(J4),J4=ROUND(J4,2))),     IF(K$1="",1,OR(ISBLANK(K4),K4=ROUND(K4,2))),     IF(K$1="",1,OR(ISBLANK(L4),L4=ROUND(L4,2)))   ))),   "Précision supérieure à 2 décimales",    IF(I$1="",MIN(C4:H4),IF(K$1="",MIN(C4:J4),MIN(C4:L4)))&lt;0, "Nombres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Nombres attendus !</v>
      </c>
    </row>
    <row r="5" spans="1:9" ht="30" customHeight="1" x14ac:dyDescent="0.2">
      <c r="A5" s="111"/>
      <c r="B5" s="68" t="s">
        <v>96</v>
      </c>
      <c r="C5" s="66" t="s">
        <v>98</v>
      </c>
      <c r="D5" s="69"/>
      <c r="E5" s="70"/>
      <c r="F5" s="69"/>
      <c r="G5" s="70"/>
      <c r="H5" s="69"/>
      <c r="I5" s="67" t="str">
        <f t="shared" si="0"/>
        <v>Nombres attendus !</v>
      </c>
    </row>
    <row r="6" spans="1:9" ht="30" customHeight="1" x14ac:dyDescent="0.2">
      <c r="A6" s="111"/>
      <c r="B6" s="68" t="s">
        <v>97</v>
      </c>
      <c r="C6" s="71" t="e">
        <f t="shared" ref="C6:H6" si="1">IF(OR(C5="",C5="N/A",C5="NC",C5="ND"),"",C4/C5)</f>
        <v>#VALUE!</v>
      </c>
      <c r="D6" s="71" t="str">
        <f t="shared" si="1"/>
        <v/>
      </c>
      <c r="E6" s="71" t="str">
        <f t="shared" si="1"/>
        <v/>
      </c>
      <c r="F6" s="71" t="str">
        <f t="shared" si="1"/>
        <v/>
      </c>
      <c r="G6" s="71" t="str">
        <f t="shared" si="1"/>
        <v/>
      </c>
      <c r="H6" s="71" t="str">
        <f t="shared" si="1"/>
        <v/>
      </c>
      <c r="I6" s="67" t="str">
        <f t="shared" si="0"/>
        <v/>
      </c>
    </row>
    <row r="7" spans="1:9" ht="30" customHeight="1" x14ac:dyDescent="0.2">
      <c r="A7" s="112" t="s">
        <v>69</v>
      </c>
      <c r="B7" s="64" t="s">
        <v>94</v>
      </c>
      <c r="C7" s="66" t="s">
        <v>98</v>
      </c>
      <c r="D7" s="65"/>
      <c r="E7" s="66"/>
      <c r="F7" s="65"/>
      <c r="G7" s="66"/>
      <c r="H7" s="65"/>
      <c r="I7" s="67" t="str">
        <f t="shared" si="0"/>
        <v>Nombres attendus !</v>
      </c>
    </row>
    <row r="8" spans="1:9" ht="30" customHeight="1" x14ac:dyDescent="0.2">
      <c r="A8" s="112"/>
      <c r="B8" s="68" t="s">
        <v>96</v>
      </c>
      <c r="C8" s="70" t="s">
        <v>98</v>
      </c>
      <c r="D8" s="69"/>
      <c r="E8" s="70"/>
      <c r="F8" s="69"/>
      <c r="G8" s="70"/>
      <c r="H8" s="69"/>
      <c r="I8" s="67" t="str">
        <f t="shared" si="0"/>
        <v>Nombres attendus !</v>
      </c>
    </row>
    <row r="9" spans="1:9" ht="30" customHeight="1" x14ac:dyDescent="0.2">
      <c r="A9" s="112"/>
      <c r="B9" s="68" t="s">
        <v>97</v>
      </c>
      <c r="C9" s="71" t="e">
        <f t="shared" ref="C9:H9" si="2">IF(OR(C8="",C8="N/A",C8="NC",C8="ND"),"",C7/C8)</f>
        <v>#VALUE!</v>
      </c>
      <c r="D9" s="71" t="str">
        <f t="shared" si="2"/>
        <v/>
      </c>
      <c r="E9" s="71" t="str">
        <f t="shared" si="2"/>
        <v/>
      </c>
      <c r="F9" s="71" t="str">
        <f t="shared" si="2"/>
        <v/>
      </c>
      <c r="G9" s="71" t="str">
        <f t="shared" si="2"/>
        <v/>
      </c>
      <c r="H9" s="71" t="str">
        <f t="shared" si="2"/>
        <v/>
      </c>
      <c r="I9" s="67" t="str">
        <f t="shared" si="0"/>
        <v/>
      </c>
    </row>
    <row r="10" spans="1:9" ht="30" customHeight="1" x14ac:dyDescent="0.2">
      <c r="A10" s="112" t="s">
        <v>70</v>
      </c>
      <c r="B10" s="64" t="s">
        <v>94</v>
      </c>
      <c r="C10" s="65" t="s">
        <v>95</v>
      </c>
      <c r="D10" s="65"/>
      <c r="E10" s="66"/>
      <c r="F10" s="65"/>
      <c r="G10" s="66"/>
      <c r="H10" s="65"/>
      <c r="I10" s="67" t="str">
        <f t="shared" si="0"/>
        <v>Nombres attendus !</v>
      </c>
    </row>
    <row r="11" spans="1:9" ht="30" customHeight="1" x14ac:dyDescent="0.2">
      <c r="A11" s="112"/>
      <c r="B11" s="68" t="s">
        <v>96</v>
      </c>
      <c r="C11" s="65" t="s">
        <v>95</v>
      </c>
      <c r="D11" s="69"/>
      <c r="E11" s="70"/>
      <c r="F11" s="69"/>
      <c r="G11" s="70"/>
      <c r="H11" s="69"/>
      <c r="I11" s="67" t="str">
        <f t="shared" si="0"/>
        <v>Nombres attendus !</v>
      </c>
    </row>
    <row r="12" spans="1:9" ht="30" customHeight="1" x14ac:dyDescent="0.2">
      <c r="A12" s="112"/>
      <c r="B12" s="68" t="s">
        <v>97</v>
      </c>
      <c r="C12" s="71" t="str">
        <f t="shared" ref="C12:H12" si="3">IF(OR(C11="",C11="N/A",C11="NC",C11="ND"),"",C10/C11)</f>
        <v/>
      </c>
      <c r="D12" s="71" t="str">
        <f t="shared" si="3"/>
        <v/>
      </c>
      <c r="E12" s="71" t="str">
        <f t="shared" si="3"/>
        <v/>
      </c>
      <c r="F12" s="71" t="str">
        <f t="shared" si="3"/>
        <v/>
      </c>
      <c r="G12" s="71" t="str">
        <f t="shared" si="3"/>
        <v/>
      </c>
      <c r="H12" s="71" t="str">
        <f t="shared" si="3"/>
        <v/>
      </c>
      <c r="I12" s="67" t="str">
        <f t="shared" si="0"/>
        <v/>
      </c>
    </row>
    <row r="13" spans="1:9" ht="30" customHeight="1" x14ac:dyDescent="0.2">
      <c r="A13" s="111" t="s">
        <v>71</v>
      </c>
      <c r="B13" s="64" t="s">
        <v>94</v>
      </c>
      <c r="C13" s="66">
        <v>0</v>
      </c>
      <c r="D13" s="65"/>
      <c r="E13" s="66"/>
      <c r="F13" s="65"/>
      <c r="G13" s="66"/>
      <c r="H13" s="65"/>
      <c r="I13" s="67" t="str">
        <f t="shared" si="0"/>
        <v>Encore 5 cellule(s) requise(s)</v>
      </c>
    </row>
    <row r="14" spans="1:9" ht="30" customHeight="1" x14ac:dyDescent="0.2">
      <c r="A14" s="111"/>
      <c r="B14" s="68" t="s">
        <v>96</v>
      </c>
      <c r="C14" s="70">
        <v>39</v>
      </c>
      <c r="D14" s="69"/>
      <c r="E14" s="70"/>
      <c r="F14" s="69"/>
      <c r="G14" s="70"/>
      <c r="H14" s="69"/>
      <c r="I14" s="67" t="str">
        <f t="shared" si="0"/>
        <v>Encore 5 cellule(s) requise(s)</v>
      </c>
    </row>
    <row r="15" spans="1:9" ht="30" customHeight="1" x14ac:dyDescent="0.2">
      <c r="A15" s="111"/>
      <c r="B15" s="68" t="s">
        <v>97</v>
      </c>
      <c r="C15" s="71">
        <f t="shared" ref="C15:H15" si="4">IF(OR(C14="",C14="N/A",C14="NC",C14="ND"),"",C13/C14)</f>
        <v>0</v>
      </c>
      <c r="D15" s="71" t="str">
        <f t="shared" si="4"/>
        <v/>
      </c>
      <c r="E15" s="71" t="str">
        <f t="shared" si="4"/>
        <v/>
      </c>
      <c r="F15" s="71" t="str">
        <f t="shared" si="4"/>
        <v/>
      </c>
      <c r="G15" s="71" t="str">
        <f t="shared" si="4"/>
        <v/>
      </c>
      <c r="H15" s="71" t="str">
        <f t="shared" si="4"/>
        <v/>
      </c>
      <c r="I15" s="67" t="str">
        <f t="shared" si="0"/>
        <v/>
      </c>
    </row>
    <row r="16" spans="1:9" ht="30" customHeight="1" x14ac:dyDescent="0.2">
      <c r="A16" s="112" t="s">
        <v>102</v>
      </c>
      <c r="B16" s="64" t="s">
        <v>94</v>
      </c>
      <c r="C16" s="66">
        <v>0</v>
      </c>
      <c r="D16" s="65"/>
      <c r="E16" s="66"/>
      <c r="F16" s="65"/>
      <c r="G16" s="66"/>
      <c r="H16" s="65"/>
      <c r="I16" s="67" t="str">
        <f t="shared" si="0"/>
        <v/>
      </c>
    </row>
    <row r="17" spans="1:9" ht="30" customHeight="1" x14ac:dyDescent="0.2">
      <c r="A17" s="112"/>
      <c r="B17" s="68" t="s">
        <v>96</v>
      </c>
      <c r="C17" s="70">
        <v>39</v>
      </c>
      <c r="D17" s="69"/>
      <c r="E17" s="70"/>
      <c r="F17" s="69"/>
      <c r="G17" s="70"/>
      <c r="H17" s="69"/>
      <c r="I17" s="67" t="str">
        <f t="shared" si="0"/>
        <v/>
      </c>
    </row>
    <row r="18" spans="1:9" ht="30" customHeight="1" x14ac:dyDescent="0.2">
      <c r="A18" s="112"/>
      <c r="B18" s="68" t="s">
        <v>97</v>
      </c>
      <c r="C18" s="71">
        <f t="shared" ref="C18:H18" si="5">IF(OR(C17="",C17="N/A",C17="NC",C17="ND"),"",C16/C17)</f>
        <v>0</v>
      </c>
      <c r="D18" s="71" t="str">
        <f t="shared" si="5"/>
        <v/>
      </c>
      <c r="E18" s="71" t="str">
        <f t="shared" si="5"/>
        <v/>
      </c>
      <c r="F18" s="71" t="str">
        <f t="shared" si="5"/>
        <v/>
      </c>
      <c r="G18" s="71" t="str">
        <f t="shared" si="5"/>
        <v/>
      </c>
      <c r="H18" s="71" t="str">
        <f t="shared" si="5"/>
        <v/>
      </c>
      <c r="I18" s="67" t="str">
        <f t="shared" si="0"/>
        <v/>
      </c>
    </row>
    <row r="19" spans="1:9" ht="30" customHeight="1" x14ac:dyDescent="0.2">
      <c r="A19" s="111" t="s">
        <v>74</v>
      </c>
      <c r="B19" s="68" t="s">
        <v>103</v>
      </c>
      <c r="C19" s="86">
        <v>1</v>
      </c>
      <c r="D19" s="87"/>
      <c r="E19" s="88"/>
      <c r="F19" s="87"/>
      <c r="G19" s="88"/>
      <c r="H19" s="87"/>
      <c r="I19" s="67" t="str">
        <f>_xlfn.IFS(   OR(B19="Taux",B19=""), "",    NOT(AND(     OR(ISBLANK(C19),ISNUMBER(C19)),     OR(ISBLANK(D19),ISNUMBER(D19)),     OR(ISBLANK(E19),ISNUMBER(E19)),     OR(ISBLANK(F19),ISNUMBER(F19)),     OR(ISBLANK(G19),ISNUMBER(G19)),     OR(ISBLANK(H19),ISNUMBER(H19)),     IF(I$1="",1,OR(ISBLANK(I19),ISNUMBER(I19))),     IF(I$1="",1,OR(ISBLANK(J19),ISNUMBER(J19))),     IF(K$1="",1,OR(ISBLANK(K19),ISNUMBER(K19))),     IF(K$1="",1,OR(ISBLANK(L19),ISNUMBER(L19)))   )),   "Nombres attendus !",    AND( OR(B19="Numérateur",B19="Dénominateur"),     NOT(AND(       OR(ISBLANK(C19),C19=ROUND(C19,0)),       OR(ISBLANK(D19),D19=ROUND(D19,0)),       OR(ISBLANK(E19),E19=ROUND(E19,0)),       OR(ISBLANK(F19),F19=ROUND(F19,0)),       OR(ISBLANK(G19),G19=ROUND(G19,0)),       OR(ISBLANK(H19),H19=ROUND(H19,0)),       IF(I$1="",1,OR(ISBLANK(I19),I19=ROUND(I19,0))),       IF(I$1="",1,OR(ISBLANK(J19),J19=ROUND(J19,0))),       IF(K$1="",1,OR(ISBLANK(K19),K19=ROUND(K19,0))),       IF(K$1="",1,OR(ISBLANK(L19),L19=ROUND(L19,0)))     ))   ),   "Entiers attendus !",    AND(B19="%",   NOT(AND(     OR(ISBLANK(C19),C19=ROUND(C19,4)),     OR(ISBLANK(D19),D19=ROUND(D19,4)),     OR(ISBLANK(E19),E19=ROUND(E19,4)),     OR(ISBLANK(F19),F19=ROUND(F19,4)),     OR(ISBLANK(G19),G19=ROUND(G19,4)),     OR(ISBLANK(H19),H19=ROUND(H19,4)),     IF(I$1="",1,OR(ISBLANK(I19),I19=ROUND(I19,4))),     IF(I$1="",1,OR(ISBLANK(J19),J19=ROUND(J19,4))),     IF(K$1="",1,OR(ISBLANK(K19),K19=ROUND(K19,4))),     IF(K$1="",1,OR(ISBLANK(L19),L19=ROUND(L19,4)))   ))),   "Précision pourcentage supérieure à 2 décimales",    AND(B19&lt;&gt;"Numérateur",B19&lt;&gt;"Dénominateur",B19&lt;&gt;"%",   NOT(AND(     OR(ISBLANK(C19),C19=ROUND(C19,2)),     OR(ISBLANK(D19),D19=ROUND(D19,2)),     OR(ISBLANK(E19),E19=ROUND(E19,2)),     OR(ISBLANK(F19),F19=ROUND(F19,2)),     OR(ISBLANK(G19),G19=ROUND(G19,2)),     OR(ISBLANK(H19),H19=ROUND(H19,2)),     IF(I$1="",1,OR(ISBLANK(I19),I19=ROUND(I19,2))),     IF(I$1="",1,OR(ISBLANK(J19),J19=ROUND(J19,2))),     IF(K$1="",1,OR(ISBLANK(K19),K19=ROUND(K19,2))),     IF(K$1="",1,OR(ISBLANK(L19),L19=ROUND(L19,2)))   ))),   "Précision supérieure à 2 décimales",    IF(I$1="",MIN(C19:H19),IF(K$1="",MIN(C19:J19),MIN(C19:L19)))&lt;0, "Nombres positifs attendus !",    AND(B19="Dénominateur",   NOT(AND(     OR(ISBLANK(C19),C19&gt;0),     OR(ISBLANK(D19),D19&gt;0),     OR(ISBLANK(E19),E19&gt;0),     OR(ISBLANK(F19),F19&gt;0),     OR(ISBLANK(G19),G19&gt;0),     OR(ISBLANK(H19),H19&gt;0),     IF(I$1="",1,OR(ISBLANK(I19),I19&gt;0)),     IF(I$1="",1,OR(ISBLANK(J19),J19&gt;0)),     IF(K$1="",1,OR(ISBLANK(K19),K19&gt;0)),     IF(K$1="",1,OR(ISBLANK(L19),L19&gt;0))   ))),   "Nombres strictement positifs attendus !",    IF(B19="Dénominateur",   NOT(AND(     OR(ISBLANK(C15),ISBLANK(C19),C19&gt;=C15),     OR(ISBLANK(D15),ISBLANK(D19),D19&gt;=D15),     OR(ISBLANK(E15),ISBLANK(E19),E19&gt;=E15),     OR(ISBLANK(F15),ISBLANK(F19),F19&gt;=F15),     OR(ISBLANK(G15),ISBLANK(G19),G19&gt;=G15),     OR(ISBLANK(H15),ISBLANK(H19),H19&gt;=H15),     IF(I$1="",1,OR(ISBLANK(I15),ISBLANK(I19),I19&gt;=I15)),     IF(I$1="",1,OR(ISBLANK(J15),ISBLANK(J19),J19&gt;=J15)),     IF(K$1="",1,OR(ISBLANK(K15),ISBLANK(K19),K19&gt;=K15)),     IF(K$1="",1,OR(ISBLANK(L15),ISBLANK(L19),L19&gt;=L15))   )),0),   "Numérateur supérieur à ce dénominateur !",    LEFT( IF(B19="Dénominateur",A15,A19),12) = "(Facultatif)","",    IF(I$1="",COUNTBLANK(C19:H19),COUNTBLANK(C19:J19))&gt;0,   _xlfn.CONCAT("Encore ",IF(I$1="",COUNTBLANK(C19:H19),COUNTBLANK(C19:J19)), " cellule(s) requise(s)"),    1,"" )</f>
        <v>Encore 5 cellule(s) requise(s)</v>
      </c>
    </row>
    <row r="20" spans="1:9" ht="30" customHeight="1" x14ac:dyDescent="0.2">
      <c r="A20" s="111"/>
      <c r="B20" s="68" t="s">
        <v>100</v>
      </c>
      <c r="C20" s="89">
        <v>1</v>
      </c>
      <c r="D20" s="90"/>
      <c r="E20" s="91"/>
      <c r="F20" s="90"/>
      <c r="G20" s="91"/>
      <c r="H20" s="90"/>
      <c r="I20" s="67" t="str">
        <f t="shared" ref="I20:I45" si="6">_xlfn.IFS(   OR(B20="Taux",B20=""), "",    NOT(AND(     OR(ISBLANK(C20),ISNUMBER(C20)),     OR(ISBLANK(D20),ISNUMBER(D20)),     OR(ISBLANK(E20),ISNUMBER(E20)),     OR(ISBLANK(F20),ISNUMBER(F20)),     OR(ISBLANK(G20),ISNUMBER(G20)),     OR(ISBLANK(H20),ISNUMBER(H20)),     IF(I$1="",1,OR(ISBLANK(I20),ISNUMBER(I20))),     IF(I$1="",1,OR(ISBLANK(J20),ISNUMBER(J20))),     IF(K$1="",1,OR(ISBLANK(K20),ISNUMBER(K20))),     IF(K$1="",1,OR(ISBLANK(L20),ISNUMBER(L20)))   )),   "Nombres attendus !",    AND( OR(B20="Numérateur",B20="Dénominateur"),     NOT(AND(       OR(ISBLANK(C20),C20=ROUND(C20,0)),       OR(ISBLANK(D20),D20=ROUND(D20,0)),       OR(ISBLANK(E20),E20=ROUND(E20,0)),       OR(ISBLANK(F20),F20=ROUND(F20,0)),       OR(ISBLANK(G20),G20=ROUND(G20,0)),       OR(ISBLANK(H20),H20=ROUND(H20,0)),       IF(I$1="",1,OR(ISBLANK(I20),I20=ROUND(I20,0))),       IF(I$1="",1,OR(ISBLANK(J20),J20=ROUND(J20,0))),       IF(K$1="",1,OR(ISBLANK(K20),K20=ROUND(K20,0))),       IF(K$1="",1,OR(ISBLANK(L20),L20=ROUND(L20,0)))     ))   ),   "Entiers attendus !",    AND(B20="%",   NOT(AND(     OR(ISBLANK(C20),C20=ROUND(C20,4)),     OR(ISBLANK(D20),D20=ROUND(D20,4)),     OR(ISBLANK(E20),E20=ROUND(E20,4)),     OR(ISBLANK(F20),F20=ROUND(F20,4)),     OR(ISBLANK(G20),G20=ROUND(G20,4)),     OR(ISBLANK(H20),H20=ROUND(H20,4)),     IF(I$1="",1,OR(ISBLANK(I20),I20=ROUND(I20,4))),     IF(I$1="",1,OR(ISBLANK(J20),J20=ROUND(J20,4))),     IF(K$1="",1,OR(ISBLANK(K20),K20=ROUND(K20,4))),     IF(K$1="",1,OR(ISBLANK(L20),L20=ROUND(L20,4)))   ))),   "Précision pourcentage supérieure à 2 décimales",    AND(B20&lt;&gt;"Numérateur",B20&lt;&gt;"Dénominateur",B20&lt;&gt;"%",   NOT(AND(     OR(ISBLANK(C20),C20=ROUND(C20,2)),     OR(ISBLANK(D20),D20=ROUND(D20,2)),     OR(ISBLANK(E20),E20=ROUND(E20,2)),     OR(ISBLANK(F20),F20=ROUND(F20,2)),     OR(ISBLANK(G20),G20=ROUND(G20,2)),     OR(ISBLANK(H20),H20=ROUND(H20,2)),     IF(I$1="",1,OR(ISBLANK(I20),I20=ROUND(I20,2))),     IF(I$1="",1,OR(ISBLANK(J20),J20=ROUND(J20,2))),     IF(K$1="",1,OR(ISBLANK(K20),K20=ROUND(K20,2))),     IF(K$1="",1,OR(ISBLANK(L20),L20=ROUND(L20,2)))   ))),   "Précision supérieure à 2 décimales",    IF(I$1="",MIN(C20:H20),IF(K$1="",MIN(C20:J20),MIN(C20:L20)))&lt;0, "Nombres positifs attendus !",    AND(B20="Dénominateur",   NOT(AND(     OR(ISBLANK(C20),C20&gt;0),     OR(ISBLANK(D20),D20&gt;0),     OR(ISBLANK(E20),E20&gt;0),     OR(ISBLANK(F20),F20&gt;0),     OR(ISBLANK(G20),G20&gt;0),     OR(ISBLANK(H20),H20&gt;0),     IF(I$1="",1,OR(ISBLANK(I20),I20&gt;0)),     IF(I$1="",1,OR(ISBLANK(J20),J20&gt;0)),     IF(K$1="",1,OR(ISBLANK(K20),K20&gt;0)),     IF(K$1="",1,OR(ISBLANK(L20),L20&gt;0))   ))),   "Nombres strictement positifs attendus !",    IF(B20="Dénominateur",   NOT(AND(     OR(ISBLANK(C19),ISBLANK(C20),C20&gt;=C19),     OR(ISBLANK(D19),ISBLANK(D20),D20&gt;=D19),     OR(ISBLANK(E19),ISBLANK(E20),E20&gt;=E19),     OR(ISBLANK(F19),ISBLANK(F20),F20&gt;=F19),     OR(ISBLANK(G19),ISBLANK(G20),G20&gt;=G19),     OR(ISBLANK(H19),ISBLANK(H20),H20&gt;=H19),     IF(I$1="",1,OR(ISBLANK(I19),ISBLANK(I20),I20&gt;=I19)),     IF(I$1="",1,OR(ISBLANK(J19),ISBLANK(J20),J20&gt;=J19)),     IF(K$1="",1,OR(ISBLANK(K19),ISBLANK(K20),K20&gt;=K19)),     IF(K$1="",1,OR(ISBLANK(L19),ISBLANK(L20),L20&gt;=L19))   )),0),   "Numérateur supérieur à ce dénominateur !",    LEFT( IF(B20="Dénominateur",A19,A20),12) = "(Facultatif)","",    IF(I$1="",COUNTBLANK(C20:H20),COUNTBLANK(C20:J20))&gt;0,   _xlfn.CONCAT("Encore ",IF(I$1="",COUNTBLANK(C20:H20),COUNTBLANK(C20:J20)), " cellule(s) requise(s)"),    1,"" )</f>
        <v>Encore 5 cellule(s) requise(s)</v>
      </c>
    </row>
    <row r="21" spans="1:9" ht="30" customHeight="1" x14ac:dyDescent="0.2">
      <c r="A21" s="111" t="s">
        <v>104</v>
      </c>
      <c r="B21" s="68" t="s">
        <v>103</v>
      </c>
      <c r="C21" s="86">
        <v>1</v>
      </c>
      <c r="D21" s="87"/>
      <c r="E21" s="88"/>
      <c r="F21" s="87"/>
      <c r="G21" s="88"/>
      <c r="H21" s="87"/>
      <c r="I21" s="67" t="str">
        <f t="shared" si="6"/>
        <v>Encore 5 cellule(s) requise(s)</v>
      </c>
    </row>
    <row r="22" spans="1:9" ht="30" customHeight="1" x14ac:dyDescent="0.2">
      <c r="A22" s="111"/>
      <c r="B22" s="68" t="s">
        <v>100</v>
      </c>
      <c r="C22" s="89">
        <v>1</v>
      </c>
      <c r="D22" s="90"/>
      <c r="E22" s="91"/>
      <c r="F22" s="90"/>
      <c r="G22" s="91"/>
      <c r="H22" s="90"/>
      <c r="I22" s="67" t="str">
        <f t="shared" si="6"/>
        <v>Encore 5 cellule(s) requise(s)</v>
      </c>
    </row>
    <row r="23" spans="1:9" ht="30" customHeight="1" x14ac:dyDescent="0.2">
      <c r="A23" s="111" t="s">
        <v>105</v>
      </c>
      <c r="B23" s="68" t="s">
        <v>94</v>
      </c>
      <c r="C23" s="66">
        <v>1</v>
      </c>
      <c r="D23" s="65"/>
      <c r="E23" s="66"/>
      <c r="F23" s="65"/>
      <c r="G23" s="66"/>
      <c r="H23" s="65"/>
      <c r="I23" s="67" t="str">
        <f t="shared" si="6"/>
        <v>Encore 5 cellule(s) requise(s)</v>
      </c>
    </row>
    <row r="24" spans="1:9" ht="30" customHeight="1" x14ac:dyDescent="0.2">
      <c r="A24" s="111"/>
      <c r="B24" s="68" t="s">
        <v>96</v>
      </c>
      <c r="C24" s="70">
        <v>39</v>
      </c>
      <c r="D24" s="69"/>
      <c r="E24" s="70"/>
      <c r="F24" s="69"/>
      <c r="G24" s="70"/>
      <c r="H24" s="69"/>
      <c r="I24" s="67" t="str">
        <f t="shared" si="6"/>
        <v>Encore 5 cellule(s) requise(s)</v>
      </c>
    </row>
    <row r="25" spans="1:9" ht="30" customHeight="1" x14ac:dyDescent="0.2">
      <c r="A25" s="111"/>
      <c r="B25" s="68" t="s">
        <v>97</v>
      </c>
      <c r="C25" s="71">
        <f t="shared" ref="C25:H25" si="7">IF(OR(C24="",C24="N/A",C24="NC",C24="ND"),"",C23/C24)</f>
        <v>2.564102564102564E-2</v>
      </c>
      <c r="D25" s="71" t="str">
        <f t="shared" si="7"/>
        <v/>
      </c>
      <c r="E25" s="71" t="str">
        <f t="shared" si="7"/>
        <v/>
      </c>
      <c r="F25" s="71" t="str">
        <f t="shared" si="7"/>
        <v/>
      </c>
      <c r="G25" s="71" t="str">
        <f t="shared" si="7"/>
        <v/>
      </c>
      <c r="H25" s="71" t="str">
        <f t="shared" si="7"/>
        <v/>
      </c>
      <c r="I25" s="67" t="str">
        <f t="shared" si="6"/>
        <v/>
      </c>
    </row>
    <row r="26" spans="1:9" ht="30" customHeight="1" x14ac:dyDescent="0.2">
      <c r="A26" s="111" t="s">
        <v>77</v>
      </c>
      <c r="B26" s="68" t="s">
        <v>94</v>
      </c>
      <c r="C26" s="66">
        <v>1</v>
      </c>
      <c r="D26" s="65"/>
      <c r="E26" s="66"/>
      <c r="F26" s="65"/>
      <c r="G26" s="66"/>
      <c r="H26" s="65"/>
      <c r="I26" s="67" t="str">
        <f t="shared" si="6"/>
        <v>Encore 5 cellule(s) requise(s)</v>
      </c>
    </row>
    <row r="27" spans="1:9" ht="30" customHeight="1" x14ac:dyDescent="0.2">
      <c r="A27" s="111"/>
      <c r="B27" s="68" t="s">
        <v>96</v>
      </c>
      <c r="C27" s="70">
        <v>39</v>
      </c>
      <c r="D27" s="69"/>
      <c r="E27" s="70"/>
      <c r="F27" s="69"/>
      <c r="G27" s="70"/>
      <c r="H27" s="69"/>
      <c r="I27" s="67" t="str">
        <f t="shared" si="6"/>
        <v>Encore 5 cellule(s) requise(s)</v>
      </c>
    </row>
    <row r="28" spans="1:9" ht="30" customHeight="1" x14ac:dyDescent="0.2">
      <c r="A28" s="111"/>
      <c r="B28" s="68" t="s">
        <v>97</v>
      </c>
      <c r="C28" s="71">
        <f t="shared" ref="C28:H28" si="8">IF(OR(C27="",C27="N/A",C27="NC",C27="ND"),"",C26/C27)</f>
        <v>2.564102564102564E-2</v>
      </c>
      <c r="D28" s="71" t="str">
        <f t="shared" si="8"/>
        <v/>
      </c>
      <c r="E28" s="71" t="str">
        <f t="shared" si="8"/>
        <v/>
      </c>
      <c r="F28" s="71" t="str">
        <f t="shared" si="8"/>
        <v/>
      </c>
      <c r="G28" s="71" t="str">
        <f t="shared" si="8"/>
        <v/>
      </c>
      <c r="H28" s="71" t="str">
        <f t="shared" si="8"/>
        <v/>
      </c>
      <c r="I28" s="67" t="str">
        <f t="shared" si="6"/>
        <v/>
      </c>
    </row>
    <row r="29" spans="1:9" ht="20" customHeight="1" x14ac:dyDescent="0.2">
      <c r="A29" s="108" t="s">
        <v>78</v>
      </c>
      <c r="B29" s="108"/>
      <c r="C29" s="108"/>
      <c r="D29" s="108"/>
      <c r="E29" s="108"/>
      <c r="F29" s="108"/>
      <c r="G29" s="108"/>
      <c r="H29" s="108"/>
      <c r="I29" s="67" t="str">
        <f t="shared" si="6"/>
        <v/>
      </c>
    </row>
    <row r="30" spans="1:9" ht="30" customHeight="1" x14ac:dyDescent="0.2">
      <c r="A30" s="111" t="s">
        <v>79</v>
      </c>
      <c r="B30" s="64" t="s">
        <v>94</v>
      </c>
      <c r="C30" s="66" t="s">
        <v>98</v>
      </c>
      <c r="D30" s="65"/>
      <c r="E30" s="66"/>
      <c r="F30" s="65"/>
      <c r="G30" s="66"/>
      <c r="H30" s="65"/>
      <c r="I30" s="67" t="str">
        <f t="shared" si="6"/>
        <v>Nombres attendus !</v>
      </c>
    </row>
    <row r="31" spans="1:9" ht="30" customHeight="1" x14ac:dyDescent="0.2">
      <c r="A31" s="111"/>
      <c r="B31" s="68" t="s">
        <v>96</v>
      </c>
      <c r="C31" s="66" t="s">
        <v>98</v>
      </c>
      <c r="D31" s="69"/>
      <c r="E31" s="70"/>
      <c r="F31" s="69"/>
      <c r="G31" s="70"/>
      <c r="H31" s="69"/>
      <c r="I31" s="67" t="str">
        <f t="shared" si="6"/>
        <v>Nombres attendus !</v>
      </c>
    </row>
    <row r="32" spans="1:9" ht="30" customHeight="1" x14ac:dyDescent="0.2">
      <c r="A32" s="111"/>
      <c r="B32" s="68" t="s">
        <v>97</v>
      </c>
      <c r="C32" s="71" t="e">
        <f t="shared" ref="C32:H32" si="9">IF(OR(C31="",C31="N/A",C31="NC",C31="ND"),"",C30/C31)</f>
        <v>#VALUE!</v>
      </c>
      <c r="D32" s="71" t="str">
        <f t="shared" si="9"/>
        <v/>
      </c>
      <c r="E32" s="71" t="str">
        <f t="shared" si="9"/>
        <v/>
      </c>
      <c r="F32" s="71" t="str">
        <f t="shared" si="9"/>
        <v/>
      </c>
      <c r="G32" s="71" t="str">
        <f t="shared" si="9"/>
        <v/>
      </c>
      <c r="H32" s="71" t="str">
        <f t="shared" si="9"/>
        <v/>
      </c>
      <c r="I32" s="67" t="str">
        <f t="shared" si="6"/>
        <v/>
      </c>
    </row>
    <row r="33" spans="1:9" ht="30" customHeight="1" x14ac:dyDescent="0.2">
      <c r="A33" s="111" t="s">
        <v>81</v>
      </c>
      <c r="B33" s="64" t="s">
        <v>94</v>
      </c>
      <c r="C33" s="66" t="s">
        <v>98</v>
      </c>
      <c r="D33" s="65"/>
      <c r="E33" s="66"/>
      <c r="F33" s="65"/>
      <c r="G33" s="66"/>
      <c r="H33" s="65"/>
      <c r="I33" s="67" t="str">
        <f t="shared" si="6"/>
        <v>Nombres attendus !</v>
      </c>
    </row>
    <row r="34" spans="1:9" ht="30" customHeight="1" x14ac:dyDescent="0.2">
      <c r="A34" s="111"/>
      <c r="B34" s="68" t="s">
        <v>96</v>
      </c>
      <c r="C34" s="66" t="s">
        <v>98</v>
      </c>
      <c r="D34" s="69"/>
      <c r="E34" s="70"/>
      <c r="F34" s="69"/>
      <c r="G34" s="70"/>
      <c r="H34" s="69"/>
      <c r="I34" s="67" t="str">
        <f t="shared" si="6"/>
        <v>Nombres attendus !</v>
      </c>
    </row>
    <row r="35" spans="1:9" ht="30" customHeight="1" x14ac:dyDescent="0.2">
      <c r="A35" s="111"/>
      <c r="B35" s="68" t="s">
        <v>97</v>
      </c>
      <c r="C35" s="71" t="e">
        <f t="shared" ref="C35:H35" si="10">IF(OR(C34="",C34="N/A",C34="NC",C34="ND"),"",C33/C34)</f>
        <v>#VALUE!</v>
      </c>
      <c r="D35" s="71" t="str">
        <f t="shared" si="10"/>
        <v/>
      </c>
      <c r="E35" s="71" t="str">
        <f t="shared" si="10"/>
        <v/>
      </c>
      <c r="F35" s="71" t="str">
        <f t="shared" si="10"/>
        <v/>
      </c>
      <c r="G35" s="71" t="str">
        <f t="shared" si="10"/>
        <v/>
      </c>
      <c r="H35" s="71" t="str">
        <f t="shared" si="10"/>
        <v/>
      </c>
      <c r="I35" s="67" t="str">
        <f t="shared" si="6"/>
        <v/>
      </c>
    </row>
    <row r="36" spans="1:9" ht="20" customHeight="1" x14ac:dyDescent="0.2">
      <c r="A36" s="108" t="s">
        <v>49</v>
      </c>
      <c r="B36" s="108"/>
      <c r="C36" s="108"/>
      <c r="D36" s="108"/>
      <c r="E36" s="108"/>
      <c r="F36" s="108"/>
      <c r="G36" s="108"/>
      <c r="H36" s="108"/>
      <c r="I36" s="67" t="str">
        <f t="shared" si="6"/>
        <v/>
      </c>
    </row>
    <row r="37" spans="1:9" ht="30" customHeight="1" x14ac:dyDescent="0.2">
      <c r="A37" s="111" t="s">
        <v>82</v>
      </c>
      <c r="B37" s="64" t="s">
        <v>94</v>
      </c>
      <c r="C37" s="66" t="s">
        <v>95</v>
      </c>
      <c r="D37" s="65"/>
      <c r="E37" s="66"/>
      <c r="F37" s="65"/>
      <c r="G37" s="66"/>
      <c r="H37" s="65"/>
      <c r="I37" s="67" t="str">
        <f t="shared" si="6"/>
        <v>Nombres attendus !</v>
      </c>
    </row>
    <row r="38" spans="1:9" ht="30" customHeight="1" x14ac:dyDescent="0.2">
      <c r="A38" s="111"/>
      <c r="B38" s="68" t="s">
        <v>96</v>
      </c>
      <c r="C38" s="66" t="s">
        <v>95</v>
      </c>
      <c r="D38" s="69"/>
      <c r="E38" s="70"/>
      <c r="F38" s="69"/>
      <c r="G38" s="70"/>
      <c r="H38" s="69"/>
      <c r="I38" s="67" t="str">
        <f t="shared" si="6"/>
        <v>Nombres attendus !</v>
      </c>
    </row>
    <row r="39" spans="1:9" ht="30" customHeight="1" x14ac:dyDescent="0.2">
      <c r="A39" s="111"/>
      <c r="B39" s="68" t="s">
        <v>97</v>
      </c>
      <c r="C39" s="71" t="str">
        <f t="shared" ref="C39:H39" si="11">IF(OR(C38="",C38="N/A",C38="NC",C38="ND"),"",C37/C38)</f>
        <v/>
      </c>
      <c r="D39" s="71" t="str">
        <f t="shared" si="11"/>
        <v/>
      </c>
      <c r="E39" s="71" t="str">
        <f t="shared" si="11"/>
        <v/>
      </c>
      <c r="F39" s="71" t="str">
        <f t="shared" si="11"/>
        <v/>
      </c>
      <c r="G39" s="71" t="str">
        <f t="shared" si="11"/>
        <v/>
      </c>
      <c r="H39" s="71" t="str">
        <f t="shared" si="11"/>
        <v/>
      </c>
      <c r="I39" s="67" t="str">
        <f t="shared" si="6"/>
        <v/>
      </c>
    </row>
    <row r="40" spans="1:9" ht="30" customHeight="1" x14ac:dyDescent="0.2">
      <c r="A40" s="111" t="s">
        <v>83</v>
      </c>
      <c r="B40" s="64" t="s">
        <v>94</v>
      </c>
      <c r="C40" s="66" t="s">
        <v>95</v>
      </c>
      <c r="D40" s="65"/>
      <c r="E40" s="66"/>
      <c r="F40" s="65"/>
      <c r="G40" s="66"/>
      <c r="H40" s="65"/>
      <c r="I40" s="67" t="str">
        <f t="shared" si="6"/>
        <v>Nombres attendus !</v>
      </c>
    </row>
    <row r="41" spans="1:9" ht="30" customHeight="1" x14ac:dyDescent="0.2">
      <c r="A41" s="111"/>
      <c r="B41" s="64" t="s">
        <v>96</v>
      </c>
      <c r="C41" s="66" t="s">
        <v>95</v>
      </c>
      <c r="D41" s="69"/>
      <c r="E41" s="70"/>
      <c r="F41" s="69"/>
      <c r="G41" s="70"/>
      <c r="H41" s="69"/>
      <c r="I41" s="67" t="str">
        <f t="shared" si="6"/>
        <v>Nombres attendus !</v>
      </c>
    </row>
    <row r="42" spans="1:9" ht="30" customHeight="1" x14ac:dyDescent="0.2">
      <c r="A42" s="111"/>
      <c r="B42" s="64" t="s">
        <v>106</v>
      </c>
      <c r="C42" s="71" t="str">
        <f t="shared" ref="C42:H42" si="12">IF(OR(C41="",C41="N/A",C41="NC",C41="ND"),"",C40/C41)</f>
        <v/>
      </c>
      <c r="D42" s="71" t="str">
        <f t="shared" si="12"/>
        <v/>
      </c>
      <c r="E42" s="71" t="str">
        <f t="shared" si="12"/>
        <v/>
      </c>
      <c r="F42" s="71" t="str">
        <f t="shared" si="12"/>
        <v/>
      </c>
      <c r="G42" s="71" t="str">
        <f t="shared" si="12"/>
        <v/>
      </c>
      <c r="H42" s="71" t="str">
        <f t="shared" si="12"/>
        <v/>
      </c>
      <c r="I42" s="67" t="str">
        <f t="shared" si="6"/>
        <v>Nombres attendus !</v>
      </c>
    </row>
    <row r="43" spans="1:9" ht="30" customHeight="1" x14ac:dyDescent="0.2">
      <c r="A43" s="111" t="s">
        <v>84</v>
      </c>
      <c r="B43" s="64" t="s">
        <v>94</v>
      </c>
      <c r="C43" s="66" t="s">
        <v>95</v>
      </c>
      <c r="D43" s="65"/>
      <c r="E43" s="66"/>
      <c r="F43" s="65"/>
      <c r="G43" s="66"/>
      <c r="H43" s="65"/>
      <c r="I43" s="67" t="str">
        <f t="shared" si="6"/>
        <v>Nombres attendus !</v>
      </c>
    </row>
    <row r="44" spans="1:9" ht="30" customHeight="1" x14ac:dyDescent="0.2">
      <c r="A44" s="111"/>
      <c r="B44" s="68" t="s">
        <v>96</v>
      </c>
      <c r="C44" s="66" t="s">
        <v>95</v>
      </c>
      <c r="D44" s="69"/>
      <c r="E44" s="70"/>
      <c r="F44" s="69"/>
      <c r="G44" s="70"/>
      <c r="H44" s="69"/>
      <c r="I44" s="67" t="str">
        <f t="shared" si="6"/>
        <v>Nombres attendus !</v>
      </c>
    </row>
    <row r="45" spans="1:9" ht="30" customHeight="1" x14ac:dyDescent="0.2">
      <c r="A45" s="111"/>
      <c r="B45" s="68" t="s">
        <v>97</v>
      </c>
      <c r="C45" s="71" t="str">
        <f t="shared" ref="C45:H45" si="13">IF(OR(C44="",C44="N/A",C44="NC",C44="ND"),"",C43/C44)</f>
        <v/>
      </c>
      <c r="D45" s="71" t="str">
        <f t="shared" si="13"/>
        <v/>
      </c>
      <c r="E45" s="71" t="str">
        <f t="shared" si="13"/>
        <v/>
      </c>
      <c r="F45" s="71" t="str">
        <f t="shared" si="13"/>
        <v/>
      </c>
      <c r="G45" s="71" t="str">
        <f t="shared" si="13"/>
        <v/>
      </c>
      <c r="H45" s="71" t="str">
        <f t="shared" si="13"/>
        <v/>
      </c>
      <c r="I45" s="67" t="str">
        <f t="shared" si="6"/>
        <v/>
      </c>
    </row>
  </sheetData>
  <sheetProtection sheet="1" objects="1" scenarios="1" selectLockedCells="1"/>
  <mergeCells count="20">
    <mergeCell ref="A33:A35"/>
    <mergeCell ref="A36:H36"/>
    <mergeCell ref="A37:A39"/>
    <mergeCell ref="A40:A42"/>
    <mergeCell ref="A43:A45"/>
    <mergeCell ref="A21:A22"/>
    <mergeCell ref="A23:A25"/>
    <mergeCell ref="A26:A28"/>
    <mergeCell ref="A29:H29"/>
    <mergeCell ref="A30:A32"/>
    <mergeCell ref="A7:A9"/>
    <mergeCell ref="A10:A12"/>
    <mergeCell ref="A13:A15"/>
    <mergeCell ref="A16:A18"/>
    <mergeCell ref="A19:A20"/>
    <mergeCell ref="C1:D1"/>
    <mergeCell ref="E1:F1"/>
    <mergeCell ref="G1:H1"/>
    <mergeCell ref="A3:H3"/>
    <mergeCell ref="A4:A6"/>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3"/>
  <sheetViews>
    <sheetView showGridLines="0" tabSelected="1" zoomScale="140" zoomScaleNormal="140" workbookViewId="0">
      <selection activeCell="E18" sqref="E18"/>
    </sheetView>
  </sheetViews>
  <sheetFormatPr baseColWidth="10" defaultColWidth="11.6640625" defaultRowHeight="13.75" customHeight="1" x14ac:dyDescent="0.2"/>
  <cols>
    <col min="1" max="1" width="57.6640625" style="92" customWidth="1"/>
    <col min="2" max="2" width="16.6640625" style="92" customWidth="1"/>
    <col min="3" max="10" width="11.5" style="92" customWidth="1"/>
    <col min="11" max="11" width="12.33203125" style="92" customWidth="1"/>
    <col min="12" max="12" width="11.5" style="92" customWidth="1"/>
    <col min="13" max="13" width="31.1640625" customWidth="1"/>
    <col min="14" max="64" width="10.83203125" customWidth="1"/>
  </cols>
  <sheetData>
    <row r="1" spans="1:13" ht="13.75" customHeight="1" x14ac:dyDescent="0.2">
      <c r="A1" s="60"/>
      <c r="B1" s="60"/>
      <c r="C1" s="2" t="s">
        <v>107</v>
      </c>
      <c r="D1" s="2"/>
      <c r="E1" s="2" t="s">
        <v>108</v>
      </c>
      <c r="F1" s="2"/>
      <c r="G1" s="2"/>
      <c r="H1" s="2"/>
      <c r="I1" s="2"/>
      <c r="J1" s="2"/>
      <c r="K1" s="2"/>
      <c r="L1" s="2"/>
    </row>
    <row r="2" spans="1:13" ht="15" x14ac:dyDescent="0.2">
      <c r="A2" s="60"/>
      <c r="B2" s="60"/>
      <c r="C2" s="61" t="s">
        <v>92</v>
      </c>
      <c r="D2" s="61" t="s">
        <v>93</v>
      </c>
      <c r="E2" s="61" t="s">
        <v>92</v>
      </c>
      <c r="F2" s="61" t="s">
        <v>93</v>
      </c>
      <c r="G2" s="61" t="s">
        <v>92</v>
      </c>
      <c r="H2" s="61" t="s">
        <v>93</v>
      </c>
      <c r="I2" s="61" t="s">
        <v>92</v>
      </c>
      <c r="J2" s="61" t="s">
        <v>93</v>
      </c>
      <c r="K2" s="61" t="s">
        <v>92</v>
      </c>
      <c r="L2" s="61" t="s">
        <v>93</v>
      </c>
    </row>
    <row r="3" spans="1:13" ht="15" customHeight="1" x14ac:dyDescent="0.2">
      <c r="A3" s="113" t="s">
        <v>33</v>
      </c>
      <c r="B3" s="113"/>
      <c r="C3" s="113"/>
      <c r="D3" s="113"/>
      <c r="E3" s="113"/>
      <c r="F3" s="113"/>
      <c r="G3" s="113"/>
      <c r="H3" s="113"/>
      <c r="I3" s="113"/>
      <c r="J3" s="113"/>
      <c r="K3" s="113"/>
      <c r="L3" s="113"/>
      <c r="M3" s="93"/>
    </row>
    <row r="4" spans="1:13" ht="15" customHeight="1" x14ac:dyDescent="0.2">
      <c r="A4" s="114" t="s">
        <v>68</v>
      </c>
      <c r="B4" s="76" t="s">
        <v>94</v>
      </c>
      <c r="C4" s="94"/>
      <c r="D4" s="95"/>
      <c r="E4" s="95"/>
      <c r="F4" s="95"/>
      <c r="G4" s="95"/>
      <c r="H4" s="95"/>
      <c r="I4" s="95"/>
      <c r="J4" s="95"/>
      <c r="K4" s="95"/>
      <c r="L4" s="96"/>
      <c r="M4" s="93"/>
    </row>
    <row r="5" spans="1:13" ht="15" x14ac:dyDescent="0.2">
      <c r="A5" s="114"/>
      <c r="B5" s="77" t="s">
        <v>96</v>
      </c>
      <c r="C5" s="97"/>
      <c r="D5" s="98"/>
      <c r="E5" s="98"/>
      <c r="F5" s="98"/>
      <c r="G5" s="98"/>
      <c r="H5" s="98"/>
      <c r="I5" s="98"/>
      <c r="J5" s="98"/>
      <c r="K5" s="98"/>
      <c r="L5" s="99"/>
      <c r="M5" s="93"/>
    </row>
    <row r="6" spans="1:13" ht="15" x14ac:dyDescent="0.2">
      <c r="A6" s="114"/>
      <c r="B6" s="77" t="s">
        <v>97</v>
      </c>
      <c r="C6" s="97"/>
      <c r="D6" s="98"/>
      <c r="E6" s="98"/>
      <c r="F6" s="98"/>
      <c r="G6" s="98"/>
      <c r="H6" s="98"/>
      <c r="I6" s="98"/>
      <c r="J6" s="98"/>
      <c r="K6" s="98"/>
      <c r="L6" s="99"/>
      <c r="M6" s="93"/>
    </row>
    <row r="7" spans="1:13" ht="15" customHeight="1" x14ac:dyDescent="0.2">
      <c r="A7" s="115" t="s">
        <v>69</v>
      </c>
      <c r="B7" s="76" t="s">
        <v>94</v>
      </c>
      <c r="C7" s="97"/>
      <c r="D7" s="98"/>
      <c r="E7" s="98"/>
      <c r="F7" s="98"/>
      <c r="G7" s="98"/>
      <c r="H7" s="98"/>
      <c r="I7" s="98"/>
      <c r="J7" s="98"/>
      <c r="K7" s="98"/>
      <c r="L7" s="99"/>
      <c r="M7" s="93"/>
    </row>
    <row r="8" spans="1:13" ht="15" x14ac:dyDescent="0.2">
      <c r="A8" s="115"/>
      <c r="B8" s="77" t="s">
        <v>96</v>
      </c>
      <c r="C8" s="97"/>
      <c r="D8" s="98"/>
      <c r="E8" s="98"/>
      <c r="F8" s="98"/>
      <c r="G8" s="98"/>
      <c r="H8" s="98"/>
      <c r="I8" s="98"/>
      <c r="J8" s="98"/>
      <c r="K8" s="98"/>
      <c r="L8" s="99"/>
      <c r="M8" s="93"/>
    </row>
    <row r="9" spans="1:13" ht="15" x14ac:dyDescent="0.2">
      <c r="A9" s="115"/>
      <c r="B9" s="77" t="s">
        <v>97</v>
      </c>
      <c r="C9" s="100"/>
      <c r="D9" s="101"/>
      <c r="E9" s="101"/>
      <c r="F9" s="101"/>
      <c r="G9" s="101"/>
      <c r="H9" s="101"/>
      <c r="I9" s="101"/>
      <c r="J9" s="101"/>
      <c r="K9" s="101"/>
      <c r="L9" s="102"/>
      <c r="M9" s="93"/>
    </row>
    <row r="10" spans="1:13" ht="15" customHeight="1" x14ac:dyDescent="0.2">
      <c r="A10" s="115" t="s">
        <v>70</v>
      </c>
      <c r="B10" s="76" t="s">
        <v>94</v>
      </c>
      <c r="C10" s="66"/>
      <c r="D10" s="65"/>
      <c r="E10" s="66"/>
      <c r="F10" s="65"/>
      <c r="G10" s="66"/>
      <c r="H10" s="65"/>
      <c r="I10" s="66"/>
      <c r="J10" s="65"/>
      <c r="K10" s="66"/>
      <c r="L10" s="65"/>
      <c r="M10" s="103" t="str">
        <f t="shared" ref="M10:M15" si="0">_xlfn.IFS(   OR(B10="Taux",B10=""), "",    NOT(AND(     OR(ISBLANK(C10),ISNUMBER(C10)),     OR(ISBLANK(D10),ISNUMBER(D10)),     OR(ISBLANK(E10),ISNUMBER(E10)),     OR(ISBLANK(F10),ISNUMBER(F10)),     OR(ISBLANK(G10),ISNUMBER(G10)),     OR(ISBLANK(H10),ISNUMBER(H10)),     IF(I$1="",1,OR(ISBLANK(I10),ISNUMBER(I10))),     IF(I$1="",1,OR(ISBLANK(J10),ISNUMBER(J10))),     IF(K$1="",1,OR(ISBLANK(K10),ISNUMBER(K10))),     IF(K$1="",1,OR(ISBLANK(L10),ISNUMBER(L10)))   )),   "Nombres attendus !",    AND( OR(B10="Numérateur",B10="Dénominateur"),     NOT(AND(       OR(ISBLANK(C10),C10=ROUND(C10,0)),       OR(ISBLANK(D10),D10=ROUND(D10,0)),       OR(ISBLANK(E10),E10=ROUND(E10,0)),       OR(ISBLANK(F10),F10=ROUND(F10,0)),       OR(ISBLANK(G10),G10=ROUND(G10,0)),       OR(ISBLANK(H10),H10=ROUND(H10,0)),       IF(I$1="",1,OR(ISBLANK(I10),I10=ROUND(I10,0))),       IF(I$1="",1,OR(ISBLANK(J10),J10=ROUND(J10,0))),       IF(K$1="",1,OR(ISBLANK(K10),K10=ROUND(K10,0))),       IF(K$1="",1,OR(ISBLANK(L10),L10=ROUND(L10,0)))     ))   ),   "Entiers attendus !",    AND(B10&lt;&gt;"Numérateur",B10&lt;&gt;"Dénominateur",   NOT(AND(     OR(ISBLANK(C10),C10=ROUND(C10,4)),     OR(ISBLANK(D10),D10=ROUND(D10,4)),     OR(ISBLANK(E10),E10=ROUND(E10,4)),     OR(ISBLANK(F10),F10=ROUND(F10,4)),     OR(ISBLANK(G10),G10=ROUND(G10,4)),     OR(ISBLANK(H10),H10=ROUND(H10,4)),     IF(I$1="",1,OR(ISBLANK(I10),I10=ROUND(I10,4))),     IF(I$1="",1,OR(ISBLANK(J10),J10=ROUND(J10,4))),     IF(K$1="",1,OR(ISBLANK(K10),K10=ROUND(K10,4))),     IF(K$1="",1,OR(ISBLANK(L10),L10=ROUND(L10,4)))   ))),   "Précision supérieure à 2 décimales",    IF(I$1="",MIN(C10:H10),IF(K$1="",MIN(C10:J10),MIN(C10:L10)))&lt;0, "Nombres positifs attendus !",    AND(B10="Dénominateur",   NOT(AND(     OR(ISBLANK(C10),C10&gt;0),     OR(ISBLANK(D10),D10&gt;0),     OR(ISBLANK(E10),E10&gt;0),     OR(ISBLANK(F10),F10&gt;0),     OR(ISBLANK(G10),G10&gt;0),     OR(ISBLANK(H10),H10&gt;0),     IF(I$1="",1,OR(ISBLANK(I10),I10&gt;0)),     IF(I$1="",1,OR(ISBLANK(J10),J10&gt;0)),     IF(K$1="",1,OR(ISBLANK(K10),K10&gt;0)),     IF(K$1="",1,OR(ISBLANK(L10),L10&gt;0))   ))),   "Nombres strictement positifs attendus !",    IF(B10="Dénominateur",   NOT(AND(     OR(ISBLANK(C9),ISBLANK(C10),C10&gt;=C9),     OR(ISBLANK(D9),ISBLANK(D10),D10&gt;=D9),     OR(ISBLANK(E9),ISBLANK(E10),E10&gt;=E9),     OR(ISBLANK(F9),ISBLANK(F10),F10&gt;=F9),     OR(ISBLANK(G9),ISBLANK(G10),G10&gt;=G9),     OR(ISBLANK(H9),ISBLANK(H10),H10&gt;=H9),     IF(I$1="",1,OR(ISBLANK(I9),ISBLANK(I10),I10&gt;=I9)),     IF(I$1="",1,OR(ISBLANK(J9),ISBLANK(J10),J10&gt;=J9)),     IF(K$1="",1,OR(ISBLANK(K9),ISBLANK(K10),K10&gt;=K9)),     IF(K$1="",1,OR(ISBLANK(L9),ISBLANK(L10),L10&gt;=L9))   )),0),   "Numérateur supérieur à ce dénominateur !",    LEFT( IF(B10="Dénominateur",A9,A10),12) = "(Facultatif)","",    IF(I$1="",COUNTBLANK(C10:H10),COUNTBLANK(C10:J10))&gt;0,   _xlfn.CONCAT("Encore ",IF(I$1="",COUNTBLANK(C10:H10),COUNTBLANK(C10:J10)), " cellule(s) requise(s)"),    1,"" )</f>
        <v/>
      </c>
    </row>
    <row r="11" spans="1:13" ht="16" x14ac:dyDescent="0.2">
      <c r="A11" s="115"/>
      <c r="B11" s="77" t="s">
        <v>96</v>
      </c>
      <c r="C11" s="70"/>
      <c r="D11" s="69"/>
      <c r="E11" s="70"/>
      <c r="F11" s="69"/>
      <c r="G11" s="70"/>
      <c r="H11" s="69"/>
      <c r="I11" s="70"/>
      <c r="J11" s="69"/>
      <c r="K11" s="70"/>
      <c r="L11" s="69"/>
      <c r="M11" s="103" t="str">
        <f t="shared" si="0"/>
        <v/>
      </c>
    </row>
    <row r="12" spans="1:13" ht="16" x14ac:dyDescent="0.2">
      <c r="A12" s="115"/>
      <c r="B12" s="77" t="s">
        <v>97</v>
      </c>
      <c r="C12" s="104" t="str">
        <f t="shared" ref="C12:L12" si="1">IF(OR(C11="",C11="N/A",C11="NC",C11="ND"),"",C10/C11)</f>
        <v/>
      </c>
      <c r="D12" s="104" t="str">
        <f t="shared" si="1"/>
        <v/>
      </c>
      <c r="E12" s="104" t="str">
        <f t="shared" si="1"/>
        <v/>
      </c>
      <c r="F12" s="104" t="str">
        <f t="shared" si="1"/>
        <v/>
      </c>
      <c r="G12" s="104" t="str">
        <f t="shared" si="1"/>
        <v/>
      </c>
      <c r="H12" s="104" t="str">
        <f t="shared" si="1"/>
        <v/>
      </c>
      <c r="I12" s="104" t="str">
        <f t="shared" si="1"/>
        <v/>
      </c>
      <c r="J12" s="104" t="str">
        <f t="shared" si="1"/>
        <v/>
      </c>
      <c r="K12" s="104" t="str">
        <f t="shared" si="1"/>
        <v/>
      </c>
      <c r="L12" s="104" t="str">
        <f t="shared" si="1"/>
        <v/>
      </c>
      <c r="M12" s="103" t="str">
        <f t="shared" si="0"/>
        <v/>
      </c>
    </row>
    <row r="13" spans="1:13" ht="15" customHeight="1" x14ac:dyDescent="0.2">
      <c r="A13" s="109" t="s">
        <v>71</v>
      </c>
      <c r="B13" s="76" t="s">
        <v>94</v>
      </c>
      <c r="C13" s="66">
        <v>0</v>
      </c>
      <c r="D13" s="65"/>
      <c r="E13" s="66">
        <v>0</v>
      </c>
      <c r="F13" s="65"/>
      <c r="G13" s="66"/>
      <c r="H13" s="65"/>
      <c r="I13" s="66"/>
      <c r="J13" s="65"/>
      <c r="K13" s="66"/>
      <c r="L13" s="65"/>
      <c r="M13" s="103" t="str">
        <f t="shared" si="0"/>
        <v>Encore 4 cellule(s) requise(s)</v>
      </c>
    </row>
    <row r="14" spans="1:13" ht="16" x14ac:dyDescent="0.2">
      <c r="A14" s="109"/>
      <c r="B14" s="77" t="s">
        <v>96</v>
      </c>
      <c r="C14" s="70">
        <v>28</v>
      </c>
      <c r="D14" s="69"/>
      <c r="E14" s="70">
        <v>11</v>
      </c>
      <c r="F14" s="69"/>
      <c r="G14" s="70"/>
      <c r="H14" s="69"/>
      <c r="I14" s="70"/>
      <c r="J14" s="69"/>
      <c r="K14" s="70"/>
      <c r="L14" s="69"/>
      <c r="M14" s="103" t="str">
        <f t="shared" si="0"/>
        <v>Encore 4 cellule(s) requise(s)</v>
      </c>
    </row>
    <row r="15" spans="1:13" ht="16" x14ac:dyDescent="0.2">
      <c r="A15" s="109"/>
      <c r="B15" s="77" t="s">
        <v>97</v>
      </c>
      <c r="C15" s="104">
        <f t="shared" ref="C15:L15" si="2">IF(OR(C14="",C14="N/A",C14="NC",C14="ND"),"",C13/C14)</f>
        <v>0</v>
      </c>
      <c r="D15" s="104" t="str">
        <f t="shared" si="2"/>
        <v/>
      </c>
      <c r="E15" s="104">
        <f t="shared" si="2"/>
        <v>0</v>
      </c>
      <c r="F15" s="104" t="str">
        <f t="shared" si="2"/>
        <v/>
      </c>
      <c r="G15" s="104" t="str">
        <f t="shared" si="2"/>
        <v/>
      </c>
      <c r="H15" s="104" t="str">
        <f t="shared" si="2"/>
        <v/>
      </c>
      <c r="I15" s="104" t="str">
        <f t="shared" si="2"/>
        <v/>
      </c>
      <c r="J15" s="104" t="str">
        <f t="shared" si="2"/>
        <v/>
      </c>
      <c r="K15" s="104" t="str">
        <f t="shared" si="2"/>
        <v/>
      </c>
      <c r="L15" s="104" t="str">
        <f t="shared" si="2"/>
        <v/>
      </c>
      <c r="M15" s="103" t="str">
        <f t="shared" si="0"/>
        <v/>
      </c>
    </row>
    <row r="16" spans="1:13" ht="13.75" customHeight="1" x14ac:dyDescent="0.2">
      <c r="A16" s="115" t="s">
        <v>102</v>
      </c>
      <c r="B16" s="76" t="s">
        <v>94</v>
      </c>
      <c r="C16" s="66">
        <v>0</v>
      </c>
      <c r="D16" s="65"/>
      <c r="E16" s="66">
        <v>0</v>
      </c>
      <c r="F16" s="65"/>
      <c r="G16" s="66"/>
      <c r="H16" s="65"/>
      <c r="I16" s="66"/>
      <c r="J16" s="65"/>
      <c r="K16" s="66"/>
      <c r="L16" s="65"/>
      <c r="M16" s="103"/>
    </row>
    <row r="17" spans="1:13" ht="15" x14ac:dyDescent="0.2">
      <c r="A17" s="115"/>
      <c r="B17" s="77" t="s">
        <v>96</v>
      </c>
      <c r="C17" s="70">
        <v>28</v>
      </c>
      <c r="D17" s="69"/>
      <c r="E17" s="70">
        <v>11</v>
      </c>
      <c r="F17" s="69"/>
      <c r="G17" s="70"/>
      <c r="H17" s="69"/>
      <c r="I17" s="70"/>
      <c r="J17" s="69"/>
      <c r="K17" s="70"/>
      <c r="L17" s="69"/>
      <c r="M17" s="103"/>
    </row>
    <row r="18" spans="1:13" ht="16" x14ac:dyDescent="0.2">
      <c r="A18" s="115"/>
      <c r="B18" s="77" t="s">
        <v>97</v>
      </c>
      <c r="C18" s="104">
        <f t="shared" ref="C18:L18" si="3">IF(OR(C17="",C17="N/A",C17="NC",C17="ND"),"",C16/C17)</f>
        <v>0</v>
      </c>
      <c r="D18" s="104" t="str">
        <f t="shared" si="3"/>
        <v/>
      </c>
      <c r="E18" s="104">
        <f t="shared" si="3"/>
        <v>0</v>
      </c>
      <c r="F18" s="104" t="str">
        <f t="shared" si="3"/>
        <v/>
      </c>
      <c r="G18" s="104" t="str">
        <f t="shared" si="3"/>
        <v/>
      </c>
      <c r="H18" s="104" t="str">
        <f t="shared" si="3"/>
        <v/>
      </c>
      <c r="I18" s="104" t="str">
        <f t="shared" si="3"/>
        <v/>
      </c>
      <c r="J18" s="104" t="str">
        <f t="shared" si="3"/>
        <v/>
      </c>
      <c r="K18" s="104" t="str">
        <f t="shared" si="3"/>
        <v/>
      </c>
      <c r="L18" s="104" t="str">
        <f t="shared" si="3"/>
        <v/>
      </c>
      <c r="M18" s="103"/>
    </row>
    <row r="19" spans="1:13" ht="13.75" customHeight="1" x14ac:dyDescent="0.2">
      <c r="A19" s="109" t="s">
        <v>74</v>
      </c>
      <c r="B19" s="77" t="s">
        <v>103</v>
      </c>
      <c r="C19" s="105">
        <v>1</v>
      </c>
      <c r="D19" s="87"/>
      <c r="E19" s="105">
        <v>1</v>
      </c>
      <c r="F19" s="87"/>
      <c r="G19" s="88"/>
      <c r="H19" s="87"/>
      <c r="I19" s="88"/>
      <c r="J19" s="87"/>
      <c r="K19" s="88"/>
      <c r="L19" s="87"/>
      <c r="M19" s="103" t="str">
        <f>_xlfn.IFS(   OR(B19="Taux",B19=""), "",    NOT(AND(     OR(ISBLANK(C19),ISNUMBER(C19)),     OR(ISBLANK(D19),ISNUMBER(D19)),     OR(ISBLANK(E19),ISNUMBER(E19)),     OR(ISBLANK(F19),ISNUMBER(F19)),     OR(ISBLANK(G19),ISNUMBER(G19)),     OR(ISBLANK(H19),ISNUMBER(H19)),     IF(I$1="",1,OR(ISBLANK(I19),ISNUMBER(I19))),     IF(I$1="",1,OR(ISBLANK(J19),ISNUMBER(J19))),     IF(K$1="",1,OR(ISBLANK(K19),ISNUMBER(K19))),     IF(K$1="",1,OR(ISBLANK(L19),ISNUMBER(L19)))   )),   "Nombres attendus !",    AND( OR(B19="Numérateur",B19="Dénominateur"),     NOT(AND(       OR(ISBLANK(C19),C19=ROUND(C19,0)),       OR(ISBLANK(D19),D19=ROUND(D19,0)),       OR(ISBLANK(E19),E19=ROUND(E19,0)),       OR(ISBLANK(F19),F19=ROUND(F19,0)),       OR(ISBLANK(G19),G19=ROUND(G19,0)),       OR(ISBLANK(H19),H19=ROUND(H19,0)),       IF(I$1="",1,OR(ISBLANK(I19),I19=ROUND(I19,0))),       IF(I$1="",1,OR(ISBLANK(J19),J19=ROUND(J19,0))),       IF(K$1="",1,OR(ISBLANK(K19),K19=ROUND(K19,0))),       IF(K$1="",1,OR(ISBLANK(L19),L19=ROUND(L19,0)))     ))   ),   "Entiers attendus !",    AND(B19&lt;&gt;"Numérateur",B19&lt;&gt;"Dénominateur",   NOT(AND(     OR(ISBLANK(C19),C19=ROUND(C19,4)),     OR(ISBLANK(D19),D19=ROUND(D19,4)),     OR(ISBLANK(E19),E19=ROUND(E19,4)),     OR(ISBLANK(F19),F19=ROUND(F19,4)),     OR(ISBLANK(G19),G19=ROUND(G19,4)),     OR(ISBLANK(H19),H19=ROUND(H19,4)),     IF(I$1="",1,OR(ISBLANK(I19),I19=ROUND(I19,4))),     IF(I$1="",1,OR(ISBLANK(J19),J19=ROUND(J19,4))),     IF(K$1="",1,OR(ISBLANK(K19),K19=ROUND(K19,4))),     IF(K$1="",1,OR(ISBLANK(L19),L19=ROUND(L19,4)))   ))),   "Précision supérieure à 2 décimales",    IF(I$1="",MIN(C19:H19),IF(K$1="",MIN(C19:J19),MIN(C19:L19)))&lt;0, "Nombres positifs attendus !",    AND(B19="Dénominateur",   NOT(AND(     OR(ISBLANK(C19),C19&gt;0),     OR(ISBLANK(D19),D19&gt;0),     OR(ISBLANK(E19),E19&gt;0),     OR(ISBLANK(F19),F19&gt;0),     OR(ISBLANK(G19),G19&gt;0),     OR(ISBLANK(H19),H19&gt;0),     IF(I$1="",1,OR(ISBLANK(I19),I19&gt;0)),     IF(I$1="",1,OR(ISBLANK(J19),J19&gt;0)),     IF(K$1="",1,OR(ISBLANK(K19),K19&gt;0)),     IF(K$1="",1,OR(ISBLANK(L19),L19&gt;0))   ))),   "Nombres strictement positifs attendus !",    IF(B19="Dénominateur",   NOT(AND(     OR(ISBLANK(C15),ISBLANK(C19),C19&gt;=C15),     OR(ISBLANK(D15),ISBLANK(D19),D19&gt;=D15),     OR(ISBLANK(E15),ISBLANK(E19),E19&gt;=E15),     OR(ISBLANK(F15),ISBLANK(F19),F19&gt;=F15),     OR(ISBLANK(G15),ISBLANK(G19),G19&gt;=G15),     OR(ISBLANK(H15),ISBLANK(H19),H19&gt;=H15),     IF(I$1="",1,OR(ISBLANK(I15),ISBLANK(I19),I19&gt;=I15)),     IF(I$1="",1,OR(ISBLANK(J15),ISBLANK(J19),J19&gt;=J15)),     IF(K$1="",1,OR(ISBLANK(K15),ISBLANK(K19),K19&gt;=K15)),     IF(K$1="",1,OR(ISBLANK(L15),ISBLANK(L19),L19&gt;=L15))   )),0),   "Numérateur supérieur à ce dénominateur !",    LEFT( IF(B19="Dénominateur",A15,A19),12) = "(Facultatif)","",    IF(I$1="",COUNTBLANK(C19:H19),COUNTBLANK(C19:J19))&gt;0,   _xlfn.CONCAT("Encore ",IF(I$1="",COUNTBLANK(C19:H19),COUNTBLANK(C19:J19)), " cellule(s) requise(s)"),    1,"" )</f>
        <v>Encore 4 cellule(s) requise(s)</v>
      </c>
    </row>
    <row r="20" spans="1:13" ht="16" x14ac:dyDescent="0.2">
      <c r="A20" s="109"/>
      <c r="B20" s="77" t="s">
        <v>100</v>
      </c>
      <c r="C20" s="106">
        <v>1</v>
      </c>
      <c r="D20" s="90"/>
      <c r="E20" s="106">
        <v>1</v>
      </c>
      <c r="F20" s="90"/>
      <c r="G20" s="91"/>
      <c r="H20" s="90"/>
      <c r="I20" s="91"/>
      <c r="J20" s="90"/>
      <c r="K20" s="91"/>
      <c r="L20" s="90"/>
      <c r="M20" s="103" t="str">
        <f t="shared" ref="M20:M43" si="4">_xlfn.IFS(   OR(B20="Taux",B20=""), "",    NOT(AND(     OR(ISBLANK(C20),ISNUMBER(C20)),     OR(ISBLANK(D20),ISNUMBER(D20)),     OR(ISBLANK(E20),ISNUMBER(E20)),     OR(ISBLANK(F20),ISNUMBER(F20)),     OR(ISBLANK(G20),ISNUMBER(G20)),     OR(ISBLANK(H20),ISNUMBER(H20)),     IF(I$1="",1,OR(ISBLANK(I20),ISNUMBER(I20))),     IF(I$1="",1,OR(ISBLANK(J20),ISNUMBER(J20))),     IF(K$1="",1,OR(ISBLANK(K20),ISNUMBER(K20))),     IF(K$1="",1,OR(ISBLANK(L20),ISNUMBER(L20)))   )),   "Nombres attendus !",    AND( OR(B20="Numérateur",B20="Dénominateur"),     NOT(AND(       OR(ISBLANK(C20),C20=ROUND(C20,0)),       OR(ISBLANK(D20),D20=ROUND(D20,0)),       OR(ISBLANK(E20),E20=ROUND(E20,0)),       OR(ISBLANK(F20),F20=ROUND(F20,0)),       OR(ISBLANK(G20),G20=ROUND(G20,0)),       OR(ISBLANK(H20),H20=ROUND(H20,0)),       IF(I$1="",1,OR(ISBLANK(I20),I20=ROUND(I20,0))),       IF(I$1="",1,OR(ISBLANK(J20),J20=ROUND(J20,0))),       IF(K$1="",1,OR(ISBLANK(K20),K20=ROUND(K20,0))),       IF(K$1="",1,OR(ISBLANK(L20),L20=ROUND(L20,0)))     ))   ),   "Entiers attendus !",    AND(B20&lt;&gt;"Numérateur",B20&lt;&gt;"Dénominateur",   NOT(AND(     OR(ISBLANK(C20),C20=ROUND(C20,4)),     OR(ISBLANK(D20),D20=ROUND(D20,4)),     OR(ISBLANK(E20),E20=ROUND(E20,4)),     OR(ISBLANK(F20),F20=ROUND(F20,4)),     OR(ISBLANK(G20),G20=ROUND(G20,4)),     OR(ISBLANK(H20),H20=ROUND(H20,4)),     IF(I$1="",1,OR(ISBLANK(I20),I20=ROUND(I20,4))),     IF(I$1="",1,OR(ISBLANK(J20),J20=ROUND(J20,4))),     IF(K$1="",1,OR(ISBLANK(K20),K20=ROUND(K20,4))),     IF(K$1="",1,OR(ISBLANK(L20),L20=ROUND(L20,4)))   ))),   "Précision supérieure à 2 décimales",    IF(I$1="",MIN(C20:H20),IF(K$1="",MIN(C20:J20),MIN(C20:L20)))&lt;0, "Nombres positifs attendus !",    AND(B20="Dénominateur",   NOT(AND(     OR(ISBLANK(C20),C20&gt;0),     OR(ISBLANK(D20),D20&gt;0),     OR(ISBLANK(E20),E20&gt;0),     OR(ISBLANK(F20),F20&gt;0),     OR(ISBLANK(G20),G20&gt;0),     OR(ISBLANK(H20),H20&gt;0),     IF(I$1="",1,OR(ISBLANK(I20),I20&gt;0)),     IF(I$1="",1,OR(ISBLANK(J20),J20&gt;0)),     IF(K$1="",1,OR(ISBLANK(K20),K20&gt;0)),     IF(K$1="",1,OR(ISBLANK(L20),L20&gt;0))   ))),   "Nombres strictement positifs attendus !",    IF(B20="Dénominateur",   NOT(AND(     OR(ISBLANK(C19),ISBLANK(C20),C20&gt;=C19),     OR(ISBLANK(D19),ISBLANK(D20),D20&gt;=D19),     OR(ISBLANK(E19),ISBLANK(E20),E20&gt;=E19),     OR(ISBLANK(F19),ISBLANK(F20),F20&gt;=F19),     OR(ISBLANK(G19),ISBLANK(G20),G20&gt;=G19),     OR(ISBLANK(H19),ISBLANK(H20),H20&gt;=H19),     IF(I$1="",1,OR(ISBLANK(I19),ISBLANK(I20),I20&gt;=I19)),     IF(I$1="",1,OR(ISBLANK(J19),ISBLANK(J20),J20&gt;=J19)),     IF(K$1="",1,OR(ISBLANK(K19),ISBLANK(K20),K20&gt;=K19)),     IF(K$1="",1,OR(ISBLANK(L19),ISBLANK(L20),L20&gt;=L19))   )),0),   "Numérateur supérieur à ce dénominateur !",    LEFT( IF(B20="Dénominateur",A19,A20),12) = "(Facultatif)","",    IF(I$1="",COUNTBLANK(C20:H20),COUNTBLANK(C20:J20))&gt;0,   _xlfn.CONCAT("Encore ",IF(I$1="",COUNTBLANK(C20:H20),COUNTBLANK(C20:J20)), " cellule(s) requise(s)"),    1,"" )</f>
        <v>Encore 4 cellule(s) requise(s)</v>
      </c>
    </row>
    <row r="21" spans="1:13" ht="15" customHeight="1" x14ac:dyDescent="0.2">
      <c r="A21" s="109" t="s">
        <v>104</v>
      </c>
      <c r="B21" s="77" t="s">
        <v>103</v>
      </c>
      <c r="C21" s="105">
        <v>1</v>
      </c>
      <c r="D21" s="87"/>
      <c r="E21" s="105">
        <v>1</v>
      </c>
      <c r="F21" s="87"/>
      <c r="G21" s="88"/>
      <c r="H21" s="87"/>
      <c r="I21" s="88"/>
      <c r="J21" s="87"/>
      <c r="K21" s="88"/>
      <c r="L21" s="87"/>
      <c r="M21" s="103" t="str">
        <f t="shared" si="4"/>
        <v>Encore 4 cellule(s) requise(s)</v>
      </c>
    </row>
    <row r="22" spans="1:13" ht="16" x14ac:dyDescent="0.2">
      <c r="A22" s="109"/>
      <c r="B22" s="77" t="s">
        <v>100</v>
      </c>
      <c r="C22" s="106">
        <v>1</v>
      </c>
      <c r="D22" s="90"/>
      <c r="E22" s="106">
        <v>1</v>
      </c>
      <c r="F22" s="90"/>
      <c r="G22" s="91"/>
      <c r="H22" s="90"/>
      <c r="I22" s="91"/>
      <c r="J22" s="90"/>
      <c r="K22" s="91"/>
      <c r="L22" s="90"/>
      <c r="M22" s="103" t="str">
        <f t="shared" si="4"/>
        <v>Encore 4 cellule(s) requise(s)</v>
      </c>
    </row>
    <row r="23" spans="1:13" ht="15" customHeight="1" x14ac:dyDescent="0.2">
      <c r="A23" s="109" t="s">
        <v>109</v>
      </c>
      <c r="B23" s="77" t="s">
        <v>94</v>
      </c>
      <c r="C23" s="94"/>
      <c r="D23" s="95"/>
      <c r="E23" s="95"/>
      <c r="F23" s="95"/>
      <c r="G23" s="95"/>
      <c r="H23" s="95"/>
      <c r="I23" s="95"/>
      <c r="J23" s="95"/>
      <c r="K23" s="95"/>
      <c r="L23" s="96"/>
      <c r="M23" s="103" t="str">
        <f t="shared" si="4"/>
        <v>Encore 6 cellule(s) requise(s)</v>
      </c>
    </row>
    <row r="24" spans="1:13" ht="16" x14ac:dyDescent="0.2">
      <c r="A24" s="109"/>
      <c r="B24" s="77" t="s">
        <v>96</v>
      </c>
      <c r="C24" s="97"/>
      <c r="D24" s="98"/>
      <c r="E24" s="98"/>
      <c r="F24" s="98"/>
      <c r="G24" s="98"/>
      <c r="H24" s="98"/>
      <c r="I24" s="98"/>
      <c r="J24" s="98"/>
      <c r="K24" s="98"/>
      <c r="L24" s="99"/>
      <c r="M24" s="103" t="str">
        <f t="shared" si="4"/>
        <v>Encore 6 cellule(s) requise(s)</v>
      </c>
    </row>
    <row r="25" spans="1:13" ht="16" x14ac:dyDescent="0.2">
      <c r="A25" s="109"/>
      <c r="B25" s="77" t="s">
        <v>97</v>
      </c>
      <c r="C25" s="97"/>
      <c r="D25" s="98"/>
      <c r="E25" s="98"/>
      <c r="F25" s="98"/>
      <c r="G25" s="98"/>
      <c r="H25" s="98"/>
      <c r="I25" s="98"/>
      <c r="J25" s="98"/>
      <c r="K25" s="98"/>
      <c r="L25" s="99"/>
      <c r="M25" s="103" t="str">
        <f t="shared" si="4"/>
        <v/>
      </c>
    </row>
    <row r="26" spans="1:13" ht="15" customHeight="1" x14ac:dyDescent="0.2">
      <c r="A26" s="109" t="s">
        <v>77</v>
      </c>
      <c r="B26" s="77" t="s">
        <v>94</v>
      </c>
      <c r="C26" s="97"/>
      <c r="D26" s="98"/>
      <c r="E26" s="98"/>
      <c r="F26" s="98"/>
      <c r="G26" s="98"/>
      <c r="H26" s="98"/>
      <c r="I26" s="98"/>
      <c r="J26" s="98"/>
      <c r="K26" s="98"/>
      <c r="L26" s="99"/>
      <c r="M26" s="103" t="str">
        <f t="shared" si="4"/>
        <v>Encore 6 cellule(s) requise(s)</v>
      </c>
    </row>
    <row r="27" spans="1:13" ht="16" x14ac:dyDescent="0.2">
      <c r="A27" s="109"/>
      <c r="B27" s="77" t="s">
        <v>96</v>
      </c>
      <c r="C27" s="97"/>
      <c r="D27" s="98"/>
      <c r="E27" s="98"/>
      <c r="F27" s="98"/>
      <c r="G27" s="98"/>
      <c r="H27" s="98"/>
      <c r="I27" s="98"/>
      <c r="J27" s="98"/>
      <c r="K27" s="98"/>
      <c r="L27" s="99"/>
      <c r="M27" s="103" t="str">
        <f t="shared" si="4"/>
        <v>Encore 6 cellule(s) requise(s)</v>
      </c>
    </row>
    <row r="28" spans="1:13" ht="16" x14ac:dyDescent="0.2">
      <c r="A28" s="109"/>
      <c r="B28" s="77" t="s">
        <v>97</v>
      </c>
      <c r="C28" s="100"/>
      <c r="D28" s="101"/>
      <c r="E28" s="101"/>
      <c r="F28" s="101"/>
      <c r="G28" s="101"/>
      <c r="H28" s="101"/>
      <c r="I28" s="101"/>
      <c r="J28" s="101"/>
      <c r="K28" s="101"/>
      <c r="L28" s="102"/>
      <c r="M28" s="103" t="str">
        <f t="shared" si="4"/>
        <v/>
      </c>
    </row>
    <row r="29" spans="1:13" ht="15" customHeight="1" x14ac:dyDescent="0.2">
      <c r="A29" s="116" t="s">
        <v>78</v>
      </c>
      <c r="B29" s="116"/>
      <c r="C29" s="116"/>
      <c r="D29" s="116"/>
      <c r="E29" s="116"/>
      <c r="F29" s="116"/>
      <c r="G29" s="116"/>
      <c r="H29" s="116"/>
      <c r="I29" s="116"/>
      <c r="J29" s="116"/>
      <c r="K29" s="116"/>
      <c r="L29" s="116"/>
      <c r="M29" s="103" t="str">
        <f t="shared" si="4"/>
        <v/>
      </c>
    </row>
    <row r="30" spans="1:13" ht="15" customHeight="1" x14ac:dyDescent="0.2">
      <c r="A30" s="114" t="s">
        <v>79</v>
      </c>
      <c r="B30" s="76" t="s">
        <v>94</v>
      </c>
      <c r="C30" s="94"/>
      <c r="D30" s="95"/>
      <c r="E30" s="95"/>
      <c r="F30" s="95"/>
      <c r="G30" s="95"/>
      <c r="H30" s="95"/>
      <c r="I30" s="95"/>
      <c r="J30" s="95"/>
      <c r="K30" s="95"/>
      <c r="L30" s="96"/>
      <c r="M30" s="103" t="str">
        <f t="shared" si="4"/>
        <v>Encore 6 cellule(s) requise(s)</v>
      </c>
    </row>
    <row r="31" spans="1:13" ht="16" x14ac:dyDescent="0.2">
      <c r="A31" s="114"/>
      <c r="B31" s="77" t="s">
        <v>96</v>
      </c>
      <c r="C31" s="97"/>
      <c r="D31" s="98"/>
      <c r="E31" s="98"/>
      <c r="F31" s="98"/>
      <c r="G31" s="98"/>
      <c r="H31" s="98"/>
      <c r="I31" s="98"/>
      <c r="J31" s="98"/>
      <c r="K31" s="98"/>
      <c r="L31" s="99"/>
      <c r="M31" s="103" t="str">
        <f t="shared" si="4"/>
        <v>Encore 6 cellule(s) requise(s)</v>
      </c>
    </row>
    <row r="32" spans="1:13" ht="16" x14ac:dyDescent="0.2">
      <c r="A32" s="114"/>
      <c r="B32" s="77" t="s">
        <v>97</v>
      </c>
      <c r="C32" s="97"/>
      <c r="D32" s="98"/>
      <c r="E32" s="98"/>
      <c r="F32" s="98"/>
      <c r="G32" s="98"/>
      <c r="H32" s="98"/>
      <c r="I32" s="98"/>
      <c r="J32" s="98"/>
      <c r="K32" s="98"/>
      <c r="L32" s="99"/>
      <c r="M32" s="103" t="str">
        <f t="shared" si="4"/>
        <v/>
      </c>
    </row>
    <row r="33" spans="1:13" ht="15" customHeight="1" x14ac:dyDescent="0.2">
      <c r="A33" s="109" t="s">
        <v>81</v>
      </c>
      <c r="B33" s="76" t="s">
        <v>94</v>
      </c>
      <c r="C33" s="97"/>
      <c r="D33" s="98"/>
      <c r="E33" s="98"/>
      <c r="F33" s="98"/>
      <c r="G33" s="98"/>
      <c r="H33" s="98"/>
      <c r="I33" s="98"/>
      <c r="J33" s="98"/>
      <c r="K33" s="98"/>
      <c r="L33" s="99"/>
      <c r="M33" s="103" t="str">
        <f t="shared" si="4"/>
        <v>Encore 6 cellule(s) requise(s)</v>
      </c>
    </row>
    <row r="34" spans="1:13" ht="16" x14ac:dyDescent="0.2">
      <c r="A34" s="109"/>
      <c r="B34" s="77" t="s">
        <v>96</v>
      </c>
      <c r="C34" s="97"/>
      <c r="D34" s="98"/>
      <c r="E34" s="98"/>
      <c r="F34" s="98"/>
      <c r="G34" s="98"/>
      <c r="H34" s="98"/>
      <c r="I34" s="98"/>
      <c r="J34" s="98"/>
      <c r="K34" s="98"/>
      <c r="L34" s="99"/>
      <c r="M34" s="103" t="str">
        <f t="shared" si="4"/>
        <v>Encore 6 cellule(s) requise(s)</v>
      </c>
    </row>
    <row r="35" spans="1:13" ht="16" x14ac:dyDescent="0.2">
      <c r="A35" s="109"/>
      <c r="B35" s="77" t="s">
        <v>97</v>
      </c>
      <c r="C35" s="100"/>
      <c r="D35" s="101"/>
      <c r="E35" s="101"/>
      <c r="F35" s="101"/>
      <c r="G35" s="101"/>
      <c r="H35" s="101"/>
      <c r="I35" s="101"/>
      <c r="J35" s="101"/>
      <c r="K35" s="101"/>
      <c r="L35" s="102"/>
      <c r="M35" s="103" t="str">
        <f t="shared" si="4"/>
        <v/>
      </c>
    </row>
    <row r="36" spans="1:13" ht="15" customHeight="1" x14ac:dyDescent="0.2">
      <c r="A36" s="116" t="s">
        <v>49</v>
      </c>
      <c r="B36" s="116"/>
      <c r="C36" s="116"/>
      <c r="D36" s="116"/>
      <c r="E36" s="116"/>
      <c r="F36" s="116"/>
      <c r="G36" s="116"/>
      <c r="H36" s="116"/>
      <c r="I36" s="116"/>
      <c r="J36" s="116"/>
      <c r="K36" s="116"/>
      <c r="L36" s="116"/>
      <c r="M36" s="103" t="str">
        <f t="shared" si="4"/>
        <v/>
      </c>
    </row>
    <row r="37" spans="1:13" ht="15" customHeight="1" x14ac:dyDescent="0.2">
      <c r="A37" s="114" t="s">
        <v>82</v>
      </c>
      <c r="B37" s="76" t="s">
        <v>94</v>
      </c>
      <c r="C37" s="66"/>
      <c r="D37" s="65"/>
      <c r="E37" s="66"/>
      <c r="F37" s="65"/>
      <c r="G37" s="66"/>
      <c r="H37" s="65"/>
      <c r="I37" s="66"/>
      <c r="J37" s="65"/>
      <c r="K37" s="66"/>
      <c r="L37" s="65"/>
      <c r="M37" s="103" t="str">
        <f t="shared" si="4"/>
        <v>Encore 6 cellule(s) requise(s)</v>
      </c>
    </row>
    <row r="38" spans="1:13" ht="16" x14ac:dyDescent="0.2">
      <c r="A38" s="114"/>
      <c r="B38" s="77" t="s">
        <v>96</v>
      </c>
      <c r="C38" s="70"/>
      <c r="D38" s="69"/>
      <c r="E38" s="70"/>
      <c r="F38" s="69"/>
      <c r="G38" s="70"/>
      <c r="H38" s="69"/>
      <c r="I38" s="70"/>
      <c r="J38" s="69"/>
      <c r="K38" s="70"/>
      <c r="L38" s="69"/>
      <c r="M38" s="103" t="str">
        <f t="shared" si="4"/>
        <v>Encore 6 cellule(s) requise(s)</v>
      </c>
    </row>
    <row r="39" spans="1:13" ht="16" x14ac:dyDescent="0.2">
      <c r="A39" s="114"/>
      <c r="B39" s="77" t="s">
        <v>97</v>
      </c>
      <c r="C39" s="104" t="str">
        <f t="shared" ref="C39:L39" si="5">IF(OR(C38="",C38="N/A",C38="NC",C38="ND"),"",C37/C38)</f>
        <v/>
      </c>
      <c r="D39" s="104" t="str">
        <f t="shared" si="5"/>
        <v/>
      </c>
      <c r="E39" s="104" t="str">
        <f t="shared" si="5"/>
        <v/>
      </c>
      <c r="F39" s="104" t="str">
        <f t="shared" si="5"/>
        <v/>
      </c>
      <c r="G39" s="104" t="str">
        <f t="shared" si="5"/>
        <v/>
      </c>
      <c r="H39" s="104" t="str">
        <f t="shared" si="5"/>
        <v/>
      </c>
      <c r="I39" s="104" t="str">
        <f t="shared" si="5"/>
        <v/>
      </c>
      <c r="J39" s="104" t="str">
        <f t="shared" si="5"/>
        <v/>
      </c>
      <c r="K39" s="104" t="str">
        <f t="shared" si="5"/>
        <v/>
      </c>
      <c r="L39" s="104" t="str">
        <f t="shared" si="5"/>
        <v/>
      </c>
      <c r="M39" s="103" t="str">
        <f t="shared" si="4"/>
        <v/>
      </c>
    </row>
    <row r="40" spans="1:13" ht="16" x14ac:dyDescent="0.2">
      <c r="A40" s="79" t="s">
        <v>110</v>
      </c>
      <c r="B40" s="76" t="s">
        <v>111</v>
      </c>
      <c r="C40" s="94"/>
      <c r="D40" s="95"/>
      <c r="E40" s="95"/>
      <c r="F40" s="95"/>
      <c r="G40" s="95"/>
      <c r="H40" s="95"/>
      <c r="I40" s="95"/>
      <c r="J40" s="95"/>
      <c r="K40" s="95"/>
      <c r="L40" s="96"/>
      <c r="M40" s="103" t="str">
        <f t="shared" si="4"/>
        <v>Encore 6 cellule(s) requise(s)</v>
      </c>
    </row>
    <row r="41" spans="1:13" ht="15" customHeight="1" x14ac:dyDescent="0.2">
      <c r="A41" s="109" t="s">
        <v>84</v>
      </c>
      <c r="B41" s="76" t="s">
        <v>94</v>
      </c>
      <c r="C41" s="97"/>
      <c r="D41" s="98"/>
      <c r="E41" s="98"/>
      <c r="F41" s="98"/>
      <c r="G41" s="98"/>
      <c r="H41" s="98"/>
      <c r="I41" s="98"/>
      <c r="J41" s="98"/>
      <c r="K41" s="98"/>
      <c r="L41" s="99"/>
      <c r="M41" s="103" t="str">
        <f t="shared" si="4"/>
        <v>Encore 6 cellule(s) requise(s)</v>
      </c>
    </row>
    <row r="42" spans="1:13" ht="16" x14ac:dyDescent="0.2">
      <c r="A42" s="109"/>
      <c r="B42" s="77" t="s">
        <v>96</v>
      </c>
      <c r="C42" s="97"/>
      <c r="D42" s="98"/>
      <c r="E42" s="98"/>
      <c r="F42" s="98"/>
      <c r="G42" s="98"/>
      <c r="H42" s="98"/>
      <c r="I42" s="98"/>
      <c r="J42" s="98"/>
      <c r="K42" s="98"/>
      <c r="L42" s="99"/>
      <c r="M42" s="103" t="str">
        <f t="shared" si="4"/>
        <v>Encore 6 cellule(s) requise(s)</v>
      </c>
    </row>
    <row r="43" spans="1:13" ht="16" x14ac:dyDescent="0.2">
      <c r="A43" s="109"/>
      <c r="B43" s="77" t="s">
        <v>97</v>
      </c>
      <c r="C43" s="97"/>
      <c r="D43" s="98"/>
      <c r="E43" s="98"/>
      <c r="F43" s="98"/>
      <c r="G43" s="98"/>
      <c r="H43" s="98"/>
      <c r="I43" s="98"/>
      <c r="J43" s="98"/>
      <c r="K43" s="98"/>
      <c r="L43" s="99"/>
      <c r="M43" s="103" t="str">
        <f t="shared" si="4"/>
        <v/>
      </c>
    </row>
  </sheetData>
  <mergeCells count="21">
    <mergeCell ref="A41:A43"/>
    <mergeCell ref="A29:L29"/>
    <mergeCell ref="A30:A32"/>
    <mergeCell ref="A33:A35"/>
    <mergeCell ref="A36:L36"/>
    <mergeCell ref="A37:A39"/>
    <mergeCell ref="A16:A18"/>
    <mergeCell ref="A19:A20"/>
    <mergeCell ref="A21:A22"/>
    <mergeCell ref="A23:A25"/>
    <mergeCell ref="A26:A28"/>
    <mergeCell ref="A3:L3"/>
    <mergeCell ref="A4:A6"/>
    <mergeCell ref="A7:A9"/>
    <mergeCell ref="A10:A12"/>
    <mergeCell ref="A13:A15"/>
    <mergeCell ref="C1:D1"/>
    <mergeCell ref="E1:F1"/>
    <mergeCell ref="G1:H1"/>
    <mergeCell ref="I1:J1"/>
    <mergeCell ref="K1:L1"/>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2469</TotalTime>
  <Application>Microsoft Macintosh Excel</Application>
  <DocSecurity>0</DocSecurity>
  <ScaleCrop>false</ScaleCrop>
  <HeadingPairs>
    <vt:vector size="2" baseType="variant">
      <vt:variant>
        <vt:lpstr>Feuilles de calcul</vt:lpstr>
      </vt:variant>
      <vt:variant>
        <vt:i4>7</vt:i4>
      </vt:variant>
    </vt:vector>
  </HeadingPairs>
  <TitlesOfParts>
    <vt:vector size="7" baseType="lpstr">
      <vt:lpstr>Sommaire</vt:lpstr>
      <vt:lpstr>Guide</vt:lpstr>
      <vt:lpstr>Maille d'appréciation</vt:lpstr>
      <vt:lpstr>Annexe 2-1</vt:lpstr>
      <vt:lpstr>Annexe 2-2</vt:lpstr>
      <vt:lpstr>Annexe 3</vt:lpstr>
      <vt:lpstr>Annexe 3 - Détail par OC</vt:lpstr>
    </vt:vector>
  </TitlesOfParts>
  <Company>ARCEP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TCHIBOUKDJIAN Victor</dc:creator>
  <dc:description/>
  <cp:lastModifiedBy>Frederique Chevillard</cp:lastModifiedBy>
  <cp:revision>42</cp:revision>
  <cp:lastPrinted>2022-09-22T16:28:07Z</cp:lastPrinted>
  <dcterms:created xsi:type="dcterms:W3CDTF">2021-03-24T14:12:08Z</dcterms:created>
  <dcterms:modified xsi:type="dcterms:W3CDTF">2026-03-19T13:53:46Z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